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rc\Downloads\"/>
    </mc:Choice>
  </mc:AlternateContent>
  <bookViews>
    <workbookView xWindow="0" yWindow="0" windowWidth="15345" windowHeight="6750" activeTab="2"/>
  </bookViews>
  <sheets>
    <sheet name="23.03" sheetId="15" r:id="rId1"/>
    <sheet name="24.03" sheetId="13" r:id="rId2"/>
    <sheet name="25.03" sheetId="14" r:id="rId3"/>
  </sheets>
  <calcPr calcId="162913"/>
</workbook>
</file>

<file path=xl/calcChain.xml><?xml version="1.0" encoding="utf-8"?>
<calcChain xmlns="http://schemas.openxmlformats.org/spreadsheetml/2006/main">
  <c r="M206" i="13" l="1"/>
  <c r="L206" i="13"/>
  <c r="K206" i="13"/>
  <c r="J206" i="13"/>
  <c r="I206" i="13"/>
  <c r="M169" i="13"/>
  <c r="L169" i="13"/>
  <c r="K169" i="13"/>
  <c r="J169" i="13"/>
  <c r="I169" i="13"/>
  <c r="M161" i="13"/>
  <c r="L161" i="13"/>
  <c r="K161" i="13"/>
  <c r="J161" i="13"/>
  <c r="I161" i="13"/>
  <c r="M147" i="13"/>
  <c r="L147" i="13"/>
  <c r="K147" i="13"/>
  <c r="J147" i="13"/>
  <c r="I147" i="13"/>
  <c r="M140" i="13"/>
  <c r="L140" i="13"/>
  <c r="K140" i="13"/>
  <c r="J140" i="13"/>
  <c r="I140" i="13"/>
  <c r="M134" i="13"/>
  <c r="L134" i="13"/>
  <c r="K134" i="13"/>
  <c r="J134" i="13"/>
  <c r="I134" i="13"/>
  <c r="M114" i="13"/>
  <c r="L114" i="13"/>
  <c r="K114" i="13"/>
  <c r="J114" i="13"/>
  <c r="I114" i="13"/>
  <c r="M99" i="13"/>
  <c r="L99" i="13"/>
  <c r="K99" i="13"/>
  <c r="J99" i="13"/>
  <c r="I99" i="13"/>
  <c r="M86" i="13"/>
  <c r="L86" i="13"/>
  <c r="K86" i="13"/>
  <c r="J86" i="13"/>
  <c r="I86" i="13"/>
  <c r="M76" i="13"/>
  <c r="L76" i="13"/>
  <c r="K76" i="13"/>
  <c r="J76" i="13"/>
  <c r="I76" i="13"/>
  <c r="M70" i="13"/>
  <c r="L70" i="13"/>
  <c r="K70" i="13"/>
  <c r="J70" i="13"/>
  <c r="I70" i="13"/>
  <c r="M62" i="13"/>
  <c r="L62" i="13"/>
  <c r="K62" i="13"/>
  <c r="J62" i="13"/>
  <c r="I62" i="13"/>
  <c r="M47" i="13"/>
  <c r="L47" i="13"/>
  <c r="K47" i="13"/>
  <c r="J47" i="13"/>
  <c r="I47" i="13"/>
  <c r="M38" i="13"/>
  <c r="L38" i="13"/>
  <c r="K38" i="13"/>
  <c r="J38" i="13"/>
  <c r="I38" i="13"/>
  <c r="M30" i="13"/>
  <c r="L30" i="13"/>
  <c r="K30" i="13"/>
  <c r="J30" i="13"/>
  <c r="I30" i="13"/>
  <c r="M22" i="13"/>
  <c r="L22" i="13"/>
  <c r="K22" i="13"/>
  <c r="J22" i="13"/>
  <c r="I22" i="13"/>
</calcChain>
</file>

<file path=xl/sharedStrings.xml><?xml version="1.0" encoding="utf-8"?>
<sst xmlns="http://schemas.openxmlformats.org/spreadsheetml/2006/main" count="1231" uniqueCount="748">
  <si>
    <t>YARIŞLARI</t>
  </si>
  <si>
    <t>BÜYÜKLER TÜRKİYE KUPASI</t>
  </si>
  <si>
    <t>24.03.2018 Sapanca</t>
  </si>
  <si>
    <t>1000 m.</t>
  </si>
  <si>
    <t>Hendikap</t>
  </si>
  <si>
    <t>Sonuç</t>
  </si>
  <si>
    <t>Master Erkekler 4x</t>
  </si>
  <si>
    <t>Master Kadınlar 2x</t>
  </si>
  <si>
    <t>Master Kadınlar 1x</t>
  </si>
  <si>
    <t>U23 Erkekler 1x</t>
  </si>
  <si>
    <t>U23 Erkekler 2-</t>
  </si>
  <si>
    <t>Kadınlar 2x</t>
  </si>
  <si>
    <t>Master Erkekler 4-</t>
  </si>
  <si>
    <t>Akademik Erkekler 2-</t>
  </si>
  <si>
    <t>Akademik Erkekler 1x</t>
  </si>
  <si>
    <t>Hafif Kilo Kadınlar 2x</t>
  </si>
  <si>
    <t>Akademik Kadınlar 4x</t>
  </si>
  <si>
    <t>U23 Hafif Kilo Erkekler 2x</t>
  </si>
  <si>
    <t>Master Erkekler 2x</t>
  </si>
  <si>
    <t>Deniz Küreği Kadınlar 1x</t>
  </si>
  <si>
    <t>Deniz Küreği Erkekler 4x+</t>
  </si>
  <si>
    <t>Hafif Kilo Kadınlar 4x</t>
  </si>
  <si>
    <t>Akademik Erkekler 2x</t>
  </si>
  <si>
    <t>Akademik Erkekler 4-</t>
  </si>
  <si>
    <t>U23 Erkekler 4x</t>
  </si>
  <si>
    <t>U23 Erkekler 4-</t>
  </si>
  <si>
    <t>Master Kadınlar 4x</t>
  </si>
  <si>
    <t>Master Erkekler 8+</t>
  </si>
  <si>
    <t>Deniz Küreği Kadınlar 2x</t>
  </si>
  <si>
    <t>2000 m.</t>
  </si>
  <si>
    <t>Puan</t>
  </si>
  <si>
    <t>25.03.2018 Sapanca</t>
  </si>
  <si>
    <t>Master Mix 8+</t>
  </si>
  <si>
    <t>Kadınlar 1x</t>
  </si>
  <si>
    <t>Erkekler 1x</t>
  </si>
  <si>
    <t>Erkekler 2-</t>
  </si>
  <si>
    <t>Hafif Kilo Erkekler 2x</t>
  </si>
  <si>
    <t>Deniz Küreği Erkekler 1x</t>
  </si>
  <si>
    <t>Deniz Küreği Kadınlar 4x+</t>
  </si>
  <si>
    <t>Kadınlar 2-</t>
  </si>
  <si>
    <t>Master Mix 4-</t>
  </si>
  <si>
    <t>Master Mix 2x</t>
  </si>
  <si>
    <t>Hafif Kilo Kadınlar 1x</t>
  </si>
  <si>
    <t>Deniz Küreği Erkekler 2x</t>
  </si>
  <si>
    <t>Akademik Erkekler 8+</t>
  </si>
  <si>
    <t>Erkekler 8+</t>
  </si>
  <si>
    <t>Master Mix 4x</t>
  </si>
  <si>
    <t>İsa Güçlü - Selçuk Güzeler</t>
  </si>
  <si>
    <t>Süverçe Korkmazer - Azra Deniz Kızılkaya</t>
  </si>
  <si>
    <t>Özlem Zayıf</t>
  </si>
  <si>
    <t>Deniz Atalayer - Mehmet Tuğutlu -</t>
  </si>
  <si>
    <t>Mert Taner - Aliye Nevra Bodur</t>
  </si>
  <si>
    <t>Aytimur Selçuk (d) -</t>
  </si>
  <si>
    <t>Burak Yel - Burak Yavaşoğlu -</t>
  </si>
  <si>
    <t>Çetin Öztürk - Faruk Algür -</t>
  </si>
  <si>
    <t>Kamil Selçuk - Mehmet Oktar -</t>
  </si>
  <si>
    <t>Saydun Gökşin - Yalçın Kaya</t>
  </si>
  <si>
    <t>Cemal Şenyuva - Gürkan Nal -</t>
  </si>
  <si>
    <t>Kayhan Yalçın - Mehmet Tuğutlu -</t>
  </si>
  <si>
    <t>Mert Taner - Orhan Öztürk -</t>
  </si>
  <si>
    <t>Osman Nursal - Özkan Coşgun -</t>
  </si>
  <si>
    <t>Serkan Alican (d)</t>
  </si>
  <si>
    <t>Aliye Nevra Bodur - Deniz Atalayer -</t>
  </si>
  <si>
    <t>Mehmet Tuğutlu - Mert Taner -</t>
  </si>
  <si>
    <t>S. Özgür Çubukçu - Süverçe Korkmazer -</t>
  </si>
  <si>
    <t>Fatih Gökşen</t>
  </si>
  <si>
    <t>İlker Başyazıcı</t>
  </si>
  <si>
    <t>Korhan Küçük</t>
  </si>
  <si>
    <t>Selçuk Güzeler</t>
  </si>
  <si>
    <t>Uğur Demiroğlu</t>
  </si>
  <si>
    <t>Yavuz Kuban</t>
  </si>
  <si>
    <t>Kayhan Yalçın - Cemal Şenyuva</t>
  </si>
  <si>
    <t>Ahmet Hakan Aksoy - Ercüment Onat</t>
  </si>
  <si>
    <t>Haluk Uyat - Serdar Özeren</t>
  </si>
  <si>
    <t>Nedim Miletli - Serhat Dizdaroğlu</t>
  </si>
  <si>
    <t>Aslıhan Dizdaroğlu - Serhat Dizdaroğlu</t>
  </si>
  <si>
    <t>Özlem Zayıf - Cemal Şenyuva</t>
  </si>
  <si>
    <t>Şule Berberoğlu - Aysun Işık</t>
  </si>
  <si>
    <t>Deniz Atalayer - Özlem Özden Ulukapı -</t>
  </si>
  <si>
    <t>Selçuk Güzeler - Cemal Şenyuva</t>
  </si>
  <si>
    <t xml:space="preserve">Orhan Öztürk - Özkan Coşgun - </t>
  </si>
  <si>
    <t>Harika Salepçioğlu - Serdar Kandemir -</t>
  </si>
  <si>
    <t>Fatih Arıman - Kaan Özler</t>
  </si>
  <si>
    <t>İlk üçler finale kalır</t>
  </si>
  <si>
    <t>İnci Selçuk - Kamil Selçuk</t>
  </si>
  <si>
    <t>EKİP - 1 (41)</t>
  </si>
  <si>
    <t>EKİP - 2 (42)</t>
  </si>
  <si>
    <t>Serhat Dizdaroğlu - Nedim Miletli</t>
  </si>
  <si>
    <t xml:space="preserve">Aslıhan Dizdaroğlu - Harika Salepçioğlu  </t>
  </si>
  <si>
    <t>EKİP - 1 (46)</t>
  </si>
  <si>
    <t>EKİP - 2 (38)</t>
  </si>
  <si>
    <t>EKİP - 3 (46)</t>
  </si>
  <si>
    <t>Orhan Öztürk - Özkan Coşgun</t>
  </si>
  <si>
    <t>EKİP - 1 (36)</t>
  </si>
  <si>
    <t>EKİP - 2 (50)</t>
  </si>
  <si>
    <t>EKİP - 3 (55)</t>
  </si>
  <si>
    <t>EKİP - 4 (45)</t>
  </si>
  <si>
    <t>EKİP - 5 (38)</t>
  </si>
  <si>
    <t>EKİP - 5 (36)</t>
  </si>
  <si>
    <t>EKİP - 1 (58)</t>
  </si>
  <si>
    <t>EKİP - 7 (51)</t>
  </si>
  <si>
    <t>EKİP - 8 (57)</t>
  </si>
  <si>
    <t>EKİP - 3 (36)</t>
  </si>
  <si>
    <t>EKİP - 4 (38)</t>
  </si>
  <si>
    <t>EKİP - 1 (42)</t>
  </si>
  <si>
    <t>EKİP - 1 (57)</t>
  </si>
  <si>
    <t>EKİP - 2 (39)</t>
  </si>
  <si>
    <t>EKİP - 1 (40)</t>
  </si>
  <si>
    <t>EKİP - 1 (51)</t>
  </si>
  <si>
    <t>EKİP - 3 (49)</t>
  </si>
  <si>
    <t>EKİP - 1 (37)</t>
  </si>
  <si>
    <t>EKİP - 2 (43)</t>
  </si>
  <si>
    <t>Tuzla Deniz Yıldızı</t>
  </si>
  <si>
    <t>Ali Erdoğan</t>
  </si>
  <si>
    <t>Sümerspor</t>
  </si>
  <si>
    <t>Barış Altunok</t>
  </si>
  <si>
    <t>Fenerbahçe "C"</t>
  </si>
  <si>
    <t>Bora Özge</t>
  </si>
  <si>
    <t>Fenerbahçe "A"</t>
  </si>
  <si>
    <t>Ömer Sefa Polat</t>
  </si>
  <si>
    <t>Fenerbahçe "B"</t>
  </si>
  <si>
    <t>Aydın İnanç Şahin</t>
  </si>
  <si>
    <t>Fenerbahçe "D"</t>
  </si>
  <si>
    <t>Emre Faik Açar</t>
  </si>
  <si>
    <t>Sakarya Gençlik Merkezi</t>
  </si>
  <si>
    <t>Muhammet Ensar İkbal Kuş</t>
  </si>
  <si>
    <t>Galatasaray</t>
  </si>
  <si>
    <t>Naim Talha Güneş</t>
  </si>
  <si>
    <t>Galatasaray "A"</t>
  </si>
  <si>
    <t>Galatasaray "B"</t>
  </si>
  <si>
    <t>Şefik Çekmak</t>
  </si>
  <si>
    <t>Sakarya Gençlik Merkezi "A"</t>
  </si>
  <si>
    <t>Sakarya Gençlik Merkezi "B"</t>
  </si>
  <si>
    <t>Ahmet Eren Savaş</t>
  </si>
  <si>
    <t>Galatasaray "C"</t>
  </si>
  <si>
    <t>Rasim Balcıoğlu</t>
  </si>
  <si>
    <t>Türk Balıkadamlar</t>
  </si>
  <si>
    <t>Süleyman Berk Hakyol</t>
  </si>
  <si>
    <t>Oğuz Okansu - Cem Avat</t>
  </si>
  <si>
    <t>Eren Can Aslan - Gökhan güven</t>
  </si>
  <si>
    <t>Galatasaray "D"</t>
  </si>
  <si>
    <t>Derviş Kemal Özdemir - Bilal Karademir</t>
  </si>
  <si>
    <t>Eren Ahmet Kanıbelli - Kamil Okan Emanet</t>
  </si>
  <si>
    <t>Cevit Caner Başaran - Mert Ali Dağlı</t>
  </si>
  <si>
    <t>Fenerbahçe</t>
  </si>
  <si>
    <t>Adana Gençlik ve Spor</t>
  </si>
  <si>
    <t>Nisa Arıcı - Edanur Göneç</t>
  </si>
  <si>
    <t>Kadir Has Üniversitesi</t>
  </si>
  <si>
    <t>Savrun Kanay - Bedirhan Yıldırım</t>
  </si>
  <si>
    <t>Boğaziçi Üniversitesi</t>
  </si>
  <si>
    <t>Sergen Haydın - Barış Baran Gündoğdu</t>
  </si>
  <si>
    <t>Gebze Teknik Üniversitesi</t>
  </si>
  <si>
    <t>Alperen Tekin - Süleyman Şahin</t>
  </si>
  <si>
    <t>Orta Doğu Teknik Üniversitesi</t>
  </si>
  <si>
    <t>Cavit Can Özden - Kaan Hamilton</t>
  </si>
  <si>
    <t>Koç Üniversitesi</t>
  </si>
  <si>
    <t>Caner Çelik - Aliosman Taşçı</t>
  </si>
  <si>
    <t>Ferdi</t>
  </si>
  <si>
    <t>Hilmi Fatih Örer</t>
  </si>
  <si>
    <t>Yavuz Ali Oğuz</t>
  </si>
  <si>
    <t>ODTÜ "A"</t>
  </si>
  <si>
    <t>Koç Üniversitesi "A"</t>
  </si>
  <si>
    <t>ODTÜ "B"</t>
  </si>
  <si>
    <t>ODTÜ "C"</t>
  </si>
  <si>
    <t>Cemal Yiğit Uzunlar</t>
  </si>
  <si>
    <t>Burak Can Şahin</t>
  </si>
  <si>
    <t>Ahmet Gülsaran</t>
  </si>
  <si>
    <t>Koç Üniversitesi "B"</t>
  </si>
  <si>
    <t>Abdullah Salih Budan</t>
  </si>
  <si>
    <t>Defne Usta - Subiye Aydal</t>
  </si>
  <si>
    <t>Cansu Demir - Nigar Hatun Demiroğlu</t>
  </si>
  <si>
    <t>Ceyda Karslı - Ezo Kızılgedik</t>
  </si>
  <si>
    <t>Sude İdil Demir - Ayten Kübra Aksoyer -</t>
  </si>
  <si>
    <t>Elpiyde davul - Lara Cahide Kılıçarslan</t>
  </si>
  <si>
    <t>Yağmur Başkaya - Selin Ernam -</t>
  </si>
  <si>
    <t>Cansu Şendil - Ayça semra Arısoy</t>
  </si>
  <si>
    <t>İpek Aydın - Ezel Ortaç -</t>
  </si>
  <si>
    <t>Ekin erdoğan - Hanife Ebrar Saz</t>
  </si>
  <si>
    <t>Gözde Babacan - Serena Özabrahamyan -</t>
  </si>
  <si>
    <t>Elif Büşra Aslanpay - İrem Zeynep Dündar</t>
  </si>
  <si>
    <t>Denizhan Aydın - Hamza Mert Avunduk</t>
  </si>
  <si>
    <t>Enes Yenipazarlı - Sabri Sevniş</t>
  </si>
  <si>
    <t>Miraç Can Alkaya - Enes Gök</t>
  </si>
  <si>
    <t>Sinop Gençlik ve Spor</t>
  </si>
  <si>
    <t>Seray Acar</t>
  </si>
  <si>
    <t>Gülse Pelin İmamoğlu</t>
  </si>
  <si>
    <t>Gerze Yelken ve Su Sporları</t>
  </si>
  <si>
    <t>Fethiye Belediye</t>
  </si>
  <si>
    <t>Tuğçe Koldaş</t>
  </si>
  <si>
    <t>Şişecam Çayırova</t>
  </si>
  <si>
    <t>İrem Bulut</t>
  </si>
  <si>
    <t>İznik Spor</t>
  </si>
  <si>
    <t>İpek Çalık</t>
  </si>
  <si>
    <t>Altınboynuz</t>
  </si>
  <si>
    <t>Altınboynuz "A"</t>
  </si>
  <si>
    <t>Dila Eylül Semiz</t>
  </si>
  <si>
    <t>Altınboynuz "B"</t>
  </si>
  <si>
    <t>Duygu Kırış</t>
  </si>
  <si>
    <t>Denizciler</t>
  </si>
  <si>
    <t>Arzu Temel</t>
  </si>
  <si>
    <t>Denizciler "A"</t>
  </si>
  <si>
    <t>Denizciler "B"</t>
  </si>
  <si>
    <t>Denizciler "C"</t>
  </si>
  <si>
    <t>Esra Aksu</t>
  </si>
  <si>
    <t>Şişecam Çayırova "A"</t>
  </si>
  <si>
    <t>Şişecam Çayırova "B"</t>
  </si>
  <si>
    <t>Yağmur Tutal</t>
  </si>
  <si>
    <t>Beşiktaş</t>
  </si>
  <si>
    <t>Yaman Koç - Murat Tunalı -</t>
  </si>
  <si>
    <t>Güvenç Uzun - Yiğit Güngör -</t>
  </si>
  <si>
    <t>Hamza Yiğit Özbek (d)</t>
  </si>
  <si>
    <t>Can Doğukan Çevik - Ozan Kalyoncu -</t>
  </si>
  <si>
    <t>Furkan Uygun - Ali Kargalık -</t>
  </si>
  <si>
    <t>Mert Kasım (d)</t>
  </si>
  <si>
    <t>Mert Süleyman Sevgen - Hurşit Arslan -</t>
  </si>
  <si>
    <t>Ertuğrul Asa - Eren Uysal -</t>
  </si>
  <si>
    <t>Orhan yiğit Şen (d)</t>
  </si>
  <si>
    <t>Eda Gemici (d) -</t>
  </si>
  <si>
    <t>Emin Nurgör - Ali Karataş -</t>
  </si>
  <si>
    <t>Hüseyin Polat - Yavuz Selim akpınar</t>
  </si>
  <si>
    <t>Fırat Fırat - Akkan Gökerti -</t>
  </si>
  <si>
    <t>Murat Kağıt - Emrullah Yücel -</t>
  </si>
  <si>
    <t>Alp Kayra Dağıstanlı (d)</t>
  </si>
  <si>
    <t>Altınboynuz "C"</t>
  </si>
  <si>
    <t>Ferdi Karma - 1</t>
  </si>
  <si>
    <t>Halil Acun (d) -</t>
  </si>
  <si>
    <t>Abdülkerim Koç - Musa Toktaş -</t>
  </si>
  <si>
    <t>Eren Yazıcı - Veysel Aydoğan</t>
  </si>
  <si>
    <t>Metin Morgül - Furkan Yılmaz -</t>
  </si>
  <si>
    <t>Rıdvan Özmen - Halil Abdullah Işık</t>
  </si>
  <si>
    <t>Karması</t>
  </si>
  <si>
    <t>Erkin Sümer (d) -</t>
  </si>
  <si>
    <t>Defne Usta - Subiye Aydal -</t>
  </si>
  <si>
    <t>Ebru Akalın - Alara Kanlı</t>
  </si>
  <si>
    <t>Mervenur Uslu - Ayşenur Yılmaz -</t>
  </si>
  <si>
    <t>Ceyda Karslı - Ezo Kızılgeik</t>
  </si>
  <si>
    <t xml:space="preserve">Ozan Demirdelen - Yavuz Ali Oğuz </t>
  </si>
  <si>
    <t>Berkay Açar - Ömer Çağlayan</t>
  </si>
  <si>
    <t>Cemal Yiğit Uzunlar - Ahmet Gülsaran</t>
  </si>
  <si>
    <t>Nazım Sazak - Furkan Polat</t>
  </si>
  <si>
    <t>Bedirhan Yıldırım - Halis Can Haspolat -</t>
  </si>
  <si>
    <t>İlhan Berk Akın - Savrun Kanay</t>
  </si>
  <si>
    <t>Segen Haydın - Barış Baran Gündoğdu -</t>
  </si>
  <si>
    <t>İsmail Ahmet Yeniçeri - Deniz Çakan</t>
  </si>
  <si>
    <t>Furkan Yıldırım - Alperen Tekin -</t>
  </si>
  <si>
    <t>Süleyman Şahin - Hacı Durmuş Çırak</t>
  </si>
  <si>
    <t>Cavit Can Özden - Metin Kurt -</t>
  </si>
  <si>
    <t>Gürkan Erkan - Kaan Hamilton</t>
  </si>
  <si>
    <t>Mehmet Salih Arslan - Alper Tanrıverdi -</t>
  </si>
  <si>
    <t>Aliosman Taşçı - Caner Çelik -</t>
  </si>
  <si>
    <t>K. Batuhan Başkaya - M. Efe Yüzügüler</t>
  </si>
  <si>
    <t>Denizhan Aydın - Hamza Mert Avunduk -</t>
  </si>
  <si>
    <t>Ömer Sefa Polat - Emre Faik Açar</t>
  </si>
  <si>
    <t>Enes Yenipazarlı - Naim Talha Güneş -</t>
  </si>
  <si>
    <t>Sabri Sevniş - Enes Gök</t>
  </si>
  <si>
    <t>Barış Ertürk - Emre Kubilay Oğuz -</t>
  </si>
  <si>
    <t>Şefik Çekmak - Miraç Can Alkaya</t>
  </si>
  <si>
    <t>Emin Saygılı - Behlül Uyar -</t>
  </si>
  <si>
    <t>Ömer Faruk Şahiner - Barış Bayrak</t>
  </si>
  <si>
    <t>Aydın İnanç Şahin - Berkcan Tamas -</t>
  </si>
  <si>
    <t>Eren Can Aslan - Gökhan Güven</t>
  </si>
  <si>
    <t>Cevit Caner Başaran - Mert Ali Dağlı -</t>
  </si>
  <si>
    <t>M. Ensar İkbal Kuş - Mehmet Şeker Dede</t>
  </si>
  <si>
    <t>Alihan Sungurlu - Utku Kerem Kanıbelli -</t>
  </si>
  <si>
    <t>Eren Ahmet Kanıbelli - Kamil Okan Emanet -</t>
  </si>
  <si>
    <t>Betül Keçeci - Melike Ezgi Gündoğdu</t>
  </si>
  <si>
    <t>Sinop Gençlik ve Spor "A"</t>
  </si>
  <si>
    <t>Sinop Gençlik ve Spor "B"</t>
  </si>
  <si>
    <t>Ceyda Çiğdem Yıldız - Esra Kaya</t>
  </si>
  <si>
    <t>Gerze Yelken ve Su Sporları "A"</t>
  </si>
  <si>
    <t>Zeynep Bayrak - Esin Uslu</t>
  </si>
  <si>
    <t>Gerze Yelken ve Su Sporları "B"</t>
  </si>
  <si>
    <t>Gülse Pelin İmamoğlu - Dilek Yılmaz</t>
  </si>
  <si>
    <t>Tuğçe Koldaş - Fatmahanım Gökçe</t>
  </si>
  <si>
    <t>İrem Bulut - Yağmur Tutal</t>
  </si>
  <si>
    <t>Öznur Benlialper - Begüm Kazak</t>
  </si>
  <si>
    <t>Sinop Karadeniz Yelken</t>
  </si>
  <si>
    <t>Yağmur Durgut - Pelin Peker</t>
  </si>
  <si>
    <t>E. Hatice İlkkurşun - H. Selin Çelik</t>
  </si>
  <si>
    <t>U23 Erkekler 1x     1.Eleme</t>
  </si>
  <si>
    <t>U23 Erkekler 1x     2.Eleme</t>
  </si>
  <si>
    <t>23.03.2018 Sapanca</t>
  </si>
  <si>
    <t>Derecesi kötü olan sonuncu elenir.</t>
  </si>
  <si>
    <t>Deniz Küreği Kadınlar 1x     1.Eleme</t>
  </si>
  <si>
    <t>Deniz Küreği Kadınlar 1x     2.Eleme</t>
  </si>
  <si>
    <t>Deniz Küreği Erkekler 4x+     1.Eleme</t>
  </si>
  <si>
    <t>Deniz Küreği Erkekler 4x+     2.Eleme</t>
  </si>
  <si>
    <t>Akademik Erkekler 4-     1.Eleme</t>
  </si>
  <si>
    <t>Akademik Erkekler 4-     2.Eleme</t>
  </si>
  <si>
    <t>Deniz Küreği Kadınlar 2x     1.Eleme</t>
  </si>
  <si>
    <t>Deniz Küreği Kadınlar 2x     2.Eleme</t>
  </si>
  <si>
    <t>Defne Usta</t>
  </si>
  <si>
    <t>Subiye Aydal</t>
  </si>
  <si>
    <t>Sedef Özalp</t>
  </si>
  <si>
    <t>Nisa Arıcı</t>
  </si>
  <si>
    <t>Berre Baltaoğlu</t>
  </si>
  <si>
    <t>Ayşenur Yılmaz</t>
  </si>
  <si>
    <t>Erkekler 1x     1.Eleme</t>
  </si>
  <si>
    <t>Fuad Refail</t>
  </si>
  <si>
    <t>Selahattin Gürsoy</t>
  </si>
  <si>
    <t>Uğur Özcan</t>
  </si>
  <si>
    <t>Enes Yenipazarlı</t>
  </si>
  <si>
    <t>Nadir Şahin</t>
  </si>
  <si>
    <t>Erkekler 1x     2.Eleme</t>
  </si>
  <si>
    <t>Besim Tolga Şahinoğlu - Onat Kazaklı</t>
  </si>
  <si>
    <t>Cem Avat - Oğuz Okansu</t>
  </si>
  <si>
    <t>Deniz Küreği Erkekler 1x     1.Eleme</t>
  </si>
  <si>
    <t>Yaman Koç</t>
  </si>
  <si>
    <t>Emre Sunay</t>
  </si>
  <si>
    <t>Gökdeniz Özçelik</t>
  </si>
  <si>
    <t>Can Doğukan Çevik</t>
  </si>
  <si>
    <t>Erdal Hüseyin Yavuz</t>
  </si>
  <si>
    <t>Şamil Kerem Sarı</t>
  </si>
  <si>
    <t>Oğuz Çevik</t>
  </si>
  <si>
    <t>Burak Cinal</t>
  </si>
  <si>
    <t>Ali Nevzat Topsakal</t>
  </si>
  <si>
    <t>Oğulcan Baş</t>
  </si>
  <si>
    <t>Burak İnal</t>
  </si>
  <si>
    <t>Murat İlker</t>
  </si>
  <si>
    <t>Ali Karataş</t>
  </si>
  <si>
    <t>Deniz Küreği Erkekler 1x     2.Eleme</t>
  </si>
  <si>
    <t>Deniz Küreği Erkekler 1x     3.Eleme</t>
  </si>
  <si>
    <t>Deniz Küreği Kadınlar 4x+     1.Eleme</t>
  </si>
  <si>
    <t>Salih Civelek</t>
  </si>
  <si>
    <t>Tuğçe Koldaş - Fatmahanım Gökçe -</t>
  </si>
  <si>
    <t>Orhan Yiğit Şen (d)</t>
  </si>
  <si>
    <t>Ferdi Karma</t>
  </si>
  <si>
    <t>Öznur Benlialper - Begüm Kazak -</t>
  </si>
  <si>
    <t>Duygu Kırış - Seval Hafızoğlu</t>
  </si>
  <si>
    <t>Elif Hatice İlkkurşun - Selin Ekinöz Tunçer -</t>
  </si>
  <si>
    <t>Hayriye Selin Çelik - Elif Çat</t>
  </si>
  <si>
    <t>Derin Yıldız - Duygu Barutçu -</t>
  </si>
  <si>
    <t>Zeynep Ilgın Somkan - Dila Eylül Semiz -</t>
  </si>
  <si>
    <t xml:space="preserve">&amp; Denizciler </t>
  </si>
  <si>
    <t>İrem Bulut - Yağmur Tutal -</t>
  </si>
  <si>
    <t>Arzu Temel - Eda Özel -</t>
  </si>
  <si>
    <t xml:space="preserve">Elif Coşkunkan - Ebru Ünal - </t>
  </si>
  <si>
    <t>Deniz Küreği Kadınlar 4x+     2.Eleme</t>
  </si>
  <si>
    <t>Deniz Küreği Erkekler 2x     1.Eleme</t>
  </si>
  <si>
    <t>Çağrı Yaş - Deniz Özdaban</t>
  </si>
  <si>
    <t>Mehmet Can Özgün - Barbaros Açıkel</t>
  </si>
  <si>
    <t>Yaman koç - Murat Tunalı</t>
  </si>
  <si>
    <t>Erdal Hüseyin Yavuz - Salih Topal</t>
  </si>
  <si>
    <t>Ozan Kalyoncu - Mert Kasım</t>
  </si>
  <si>
    <t>Şamil kerem Sarı - Cihan Akbıyık</t>
  </si>
  <si>
    <t>Ergün Ertuğral - Berke Karataş</t>
  </si>
  <si>
    <t>Emin Nurgör - Ali Karataş</t>
  </si>
  <si>
    <t>Ali Nevzat Topsakal - Erdem Arpacı</t>
  </si>
  <si>
    <t>Bartu Düzyol - Ulaş Hakan Uysal</t>
  </si>
  <si>
    <t>Y. Selim Akpınar - G. Oğuz Meriç</t>
  </si>
  <si>
    <t>Deniz Küreği Erkekler 2x     2.Eleme</t>
  </si>
  <si>
    <t>İlk ikiler finale kalır</t>
  </si>
  <si>
    <t>Aziz Türk - Efe Tunç Koca</t>
  </si>
  <si>
    <t xml:space="preserve">Denizhan Aydın - Hamza Mert Avunduk </t>
  </si>
  <si>
    <t>Fatih Ünsal - Mert Kaan Kartal</t>
  </si>
  <si>
    <t>Enes Kuşku - Emre Yiğit Haymana</t>
  </si>
  <si>
    <t>Enes Gök - Miraç Can Alkaya</t>
  </si>
  <si>
    <t>Aslıhan Ateş - Merve Aybüke Şen</t>
  </si>
  <si>
    <t>Edanur Göneç - Berre Baltaoğlu</t>
  </si>
  <si>
    <t>Miray Kasap - Şevval Koç</t>
  </si>
  <si>
    <t>Akademik Kadınlar 2x</t>
  </si>
  <si>
    <t>Sude İdil Demir - Aytren Kübra Aksoyer</t>
  </si>
  <si>
    <t>Bilge Süldür - Neslihan Başak Ağaoğlu</t>
  </si>
  <si>
    <t>Kadir Has Üniversitesi "A"</t>
  </si>
  <si>
    <t>Serena Özabrahamyan - İrem Zeynep Dündar</t>
  </si>
  <si>
    <t>Ayça Semra Arısoy - Yağmur Başkaya</t>
  </si>
  <si>
    <t>Elpiyde Davul - Lara Cahide Kılıçarslan</t>
  </si>
  <si>
    <t>Zeynep Ceylan</t>
  </si>
  <si>
    <t>Mervenur Uslu</t>
  </si>
  <si>
    <t>Ayten Kübra Aksoyer (d)</t>
  </si>
  <si>
    <t>Yavuz Ali Oğuz - Savrun Kanay -</t>
  </si>
  <si>
    <t>Halis Can Haspolat - Levent Örge -</t>
  </si>
  <si>
    <t>İlhan Berk Akın - Enes Kurtulan -</t>
  </si>
  <si>
    <t xml:space="preserve">Ozan Demirdelen - Bedirhan Yıldırım </t>
  </si>
  <si>
    <t>Alper Çınar (d)</t>
  </si>
  <si>
    <t xml:space="preserve">Barış Baran Gündoğdu - Sergen Haydın - </t>
  </si>
  <si>
    <t>Ozan Kılıç - İsmail Ahmet Yeniçeri -</t>
  </si>
  <si>
    <t>Deniz Çakan - Muhammet Çelik -</t>
  </si>
  <si>
    <t>Utku Türkbey - Berkay Acar</t>
  </si>
  <si>
    <t>Alperen Tekin - Süleyman Şahin -</t>
  </si>
  <si>
    <t>Furkan Yıldırım - Şentürk Şimşek -</t>
  </si>
  <si>
    <t>Hacı Durmuş Çırak - Ahmet Özyılmaz -</t>
  </si>
  <si>
    <t>Tolga Yıldırım - Yusuf Arslan -</t>
  </si>
  <si>
    <t>Emir Topaç (d)</t>
  </si>
  <si>
    <t>Burak Can Şahin - Ahmet Gülsaran -</t>
  </si>
  <si>
    <t>Kaan Hamilton - Cemal Yiğit Uzunlar -</t>
  </si>
  <si>
    <t>Gürkan Erkan - Burhan Özcanlı -</t>
  </si>
  <si>
    <t>Bartu Ünlü (d)</t>
  </si>
  <si>
    <t>Furkan Kaan Biçer (d) -</t>
  </si>
  <si>
    <t xml:space="preserve">Mehmet Efe Yüzücüler - Aliosman Taşçı - </t>
  </si>
  <si>
    <t>Caner Çelik - Kemal Batuhan Başkaya -</t>
  </si>
  <si>
    <t>Mertcan Aşgün - Ardahan Beştepe</t>
  </si>
  <si>
    <t>Eren Can Aslan - Gökhan Güven -</t>
  </si>
  <si>
    <t>Fuad Rafail - Onat Kazaklı -</t>
  </si>
  <si>
    <t>Selahattin Gürsoy - Besim Tolga Şahinoğlu -</t>
  </si>
  <si>
    <t>Hasan Selahattin Tayfun (d)</t>
  </si>
  <si>
    <t>Utku Kerem Kanıbelli - Alihan Sungurlu -</t>
  </si>
  <si>
    <t>Bilal Karademir - Derviş Kemal Özdemir -</t>
  </si>
  <si>
    <t>İsa Say - Barış Ertürk -</t>
  </si>
  <si>
    <t>Kadir Has Üniversitesi "B"</t>
  </si>
  <si>
    <t>Işık Gençer - Merve Taşpınar</t>
  </si>
  <si>
    <t>Kardelen Doyurum - Burçin Çakmak</t>
  </si>
  <si>
    <t>Ulaş Cengiz Kumanlı - Gökhan Oğuz Meriç -</t>
  </si>
  <si>
    <t>Burak Yığ - Mert Ekmen -</t>
  </si>
  <si>
    <t>Utku Uğur Can (d)</t>
  </si>
  <si>
    <t>Enes Çevik - Mertcan Aşgün -</t>
  </si>
  <si>
    <t>Recep Can Mertkul - Kayhan Burak Yıldırım</t>
  </si>
  <si>
    <t>Burak Yığ (d)</t>
  </si>
  <si>
    <t>İpek Çalık - Nebihe Karaata  -</t>
  </si>
  <si>
    <t>Murat İlker (d)</t>
  </si>
  <si>
    <t>Rabia Sude Biltek - Dünya Güder -</t>
  </si>
  <si>
    <t>Betül Gül - Cansu Kaya</t>
  </si>
  <si>
    <t>Mert Özel - Hasan Efe Yanık</t>
  </si>
  <si>
    <t>&amp; İznik Spor &amp; Denizciler</t>
  </si>
  <si>
    <t>5.32,06</t>
  </si>
  <si>
    <t>5.45,68</t>
  </si>
  <si>
    <t>5.48,11</t>
  </si>
  <si>
    <t>5.49,69</t>
  </si>
  <si>
    <t>6.49,84</t>
  </si>
  <si>
    <t>7.12,37</t>
  </si>
  <si>
    <t>Ceyda Şahin</t>
  </si>
  <si>
    <t>EKİP - 2 (32)</t>
  </si>
  <si>
    <t>5.40,80</t>
  </si>
  <si>
    <t>5.46,21</t>
  </si>
  <si>
    <t>5.51,01</t>
  </si>
  <si>
    <t>6.00,66</t>
  </si>
  <si>
    <t xml:space="preserve">Koç Üniversitesi </t>
  </si>
  <si>
    <t>4.02,57</t>
  </si>
  <si>
    <t>4.14,98</t>
  </si>
  <si>
    <t>4.21,24</t>
  </si>
  <si>
    <t>6.16,64</t>
  </si>
  <si>
    <t>4.17,11</t>
  </si>
  <si>
    <t>4.19,67</t>
  </si>
  <si>
    <t>4.26,76</t>
  </si>
  <si>
    <t>4.42,30</t>
  </si>
  <si>
    <t>7.33,96</t>
  </si>
  <si>
    <t>7.36,79</t>
  </si>
  <si>
    <t>7.37,33</t>
  </si>
  <si>
    <t>8.00,47</t>
  </si>
  <si>
    <t>8.04,93</t>
  </si>
  <si>
    <t>8.11,37</t>
  </si>
  <si>
    <t>7.37,64</t>
  </si>
  <si>
    <t>7.39,38</t>
  </si>
  <si>
    <t>7.40,54</t>
  </si>
  <si>
    <t>7.43,64</t>
  </si>
  <si>
    <t>8.15,69</t>
  </si>
  <si>
    <t>8.16,52</t>
  </si>
  <si>
    <t>Yarış Harici</t>
  </si>
  <si>
    <t>7.19,33</t>
  </si>
  <si>
    <t>7.32,69</t>
  </si>
  <si>
    <t>7.43,22</t>
  </si>
  <si>
    <t>7.23,24</t>
  </si>
  <si>
    <t>7.35,57</t>
  </si>
  <si>
    <t>8.12,03</t>
  </si>
  <si>
    <t>4.53,52</t>
  </si>
  <si>
    <t>4.54,72</t>
  </si>
  <si>
    <t>5.18,04</t>
  </si>
  <si>
    <t>5.26,27</t>
  </si>
  <si>
    <t>5.28,96</t>
  </si>
  <si>
    <t>4.48,61</t>
  </si>
  <si>
    <t>4.56,58</t>
  </si>
  <si>
    <t>5.02,05</t>
  </si>
  <si>
    <t>5.29,21</t>
  </si>
  <si>
    <t>5.57,46</t>
  </si>
  <si>
    <t>4.33,69</t>
  </si>
  <si>
    <t>4.42,51</t>
  </si>
  <si>
    <t>4.59,12</t>
  </si>
  <si>
    <t>5.35,44</t>
  </si>
  <si>
    <t>6.13,34</t>
  </si>
  <si>
    <t>4.37,99</t>
  </si>
  <si>
    <t>4.42,82</t>
  </si>
  <si>
    <t>4.45,83</t>
  </si>
  <si>
    <t>5.32,95</t>
  </si>
  <si>
    <t>4.48,77</t>
  </si>
  <si>
    <t>4.56,31</t>
  </si>
  <si>
    <t>5.07,23</t>
  </si>
  <si>
    <t>5.10,95</t>
  </si>
  <si>
    <t>5.19,69</t>
  </si>
  <si>
    <t>En kötü sononcu elenir.</t>
  </si>
  <si>
    <t>5.01,42</t>
  </si>
  <si>
    <t>5.01,82</t>
  </si>
  <si>
    <t>5.38,32</t>
  </si>
  <si>
    <t>5.44,10</t>
  </si>
  <si>
    <t>4.44,32</t>
  </si>
  <si>
    <t>4.56,28</t>
  </si>
  <si>
    <t>6.11,45</t>
  </si>
  <si>
    <t>4.21,42</t>
  </si>
  <si>
    <t>4.27,22</t>
  </si>
  <si>
    <t>4.29,93</t>
  </si>
  <si>
    <t>4.31,85</t>
  </si>
  <si>
    <t>4.34,59</t>
  </si>
  <si>
    <t>4.42,90</t>
  </si>
  <si>
    <t>4.10,80</t>
  </si>
  <si>
    <t>4.22,31</t>
  </si>
  <si>
    <t>4.40,39</t>
  </si>
  <si>
    <t>4.57,99</t>
  </si>
  <si>
    <t>4.59,81</t>
  </si>
  <si>
    <t>7.36,95</t>
  </si>
  <si>
    <t>7.42,88</t>
  </si>
  <si>
    <t>7.46,10</t>
  </si>
  <si>
    <t>7.49,64</t>
  </si>
  <si>
    <t>8.24,50</t>
  </si>
  <si>
    <t>7.28,79</t>
  </si>
  <si>
    <t>7.40,99</t>
  </si>
  <si>
    <t>8.01,67</t>
  </si>
  <si>
    <t>8.05,39</t>
  </si>
  <si>
    <t>Yavuz Kuban - İlker Başyazıcı -</t>
  </si>
  <si>
    <t>Can Gürbüz Setenci - Abbas Çulhaoğlu -</t>
  </si>
  <si>
    <t>Yasemin Karaşoğlu - Ayşenur Yılmaz</t>
  </si>
  <si>
    <t xml:space="preserve">Master Erkekler 1x    </t>
  </si>
  <si>
    <t>Ardahan Beştepe - Abdullah Salih Budan</t>
  </si>
  <si>
    <t>Harika Salepçioğlu - Özlem Zayıf -</t>
  </si>
  <si>
    <t>Birinci</t>
  </si>
  <si>
    <t>4.26,58</t>
  </si>
  <si>
    <t>4.50,61</t>
  </si>
  <si>
    <t>4.22,28</t>
  </si>
  <si>
    <t>4.46,91</t>
  </si>
  <si>
    <t>5.15,42</t>
  </si>
  <si>
    <t>5.33,33</t>
  </si>
  <si>
    <t>5.25,73</t>
  </si>
  <si>
    <t>Battı</t>
  </si>
  <si>
    <t>5.09,62</t>
  </si>
  <si>
    <t>5.09,22</t>
  </si>
  <si>
    <t>Alihan Sungurlu - Utku Kerem Kanıbelli</t>
  </si>
  <si>
    <t>Katılmadı</t>
  </si>
  <si>
    <t>7.52,96</t>
  </si>
  <si>
    <t>8.01,30</t>
  </si>
  <si>
    <t>8.03,88</t>
  </si>
  <si>
    <t>8.06,40</t>
  </si>
  <si>
    <t>8.12,98</t>
  </si>
  <si>
    <t>8.17,79</t>
  </si>
  <si>
    <t>7.13,91</t>
  </si>
  <si>
    <t>7.15,59</t>
  </si>
  <si>
    <t>7.25,14</t>
  </si>
  <si>
    <t>7.43,75</t>
  </si>
  <si>
    <t>8.09,27</t>
  </si>
  <si>
    <t>8.35,57</t>
  </si>
  <si>
    <t>Didem Sürer - Petek Hepsağ</t>
  </si>
  <si>
    <t>8.16,78</t>
  </si>
  <si>
    <t>9.05,48</t>
  </si>
  <si>
    <t>4.19,99</t>
  </si>
  <si>
    <t>4.15,99</t>
  </si>
  <si>
    <t>Ceyda Şahin - Özkan Coşgun</t>
  </si>
  <si>
    <t>Harika Salepçioğlu - Yüksel Taşçı</t>
  </si>
  <si>
    <t>7.57,26</t>
  </si>
  <si>
    <t>8.02,70</t>
  </si>
  <si>
    <t>8.06,16</t>
  </si>
  <si>
    <t>8.18,73</t>
  </si>
  <si>
    <t>8.32,43</t>
  </si>
  <si>
    <t>7.51,28</t>
  </si>
  <si>
    <t>7.52,73</t>
  </si>
  <si>
    <t>8.21,95</t>
  </si>
  <si>
    <t>8.21,97</t>
  </si>
  <si>
    <t>8.22,01</t>
  </si>
  <si>
    <t>8.34,06</t>
  </si>
  <si>
    <t>8.26,00</t>
  </si>
  <si>
    <t>9.00,89</t>
  </si>
  <si>
    <t>EKİP - 4 (35)</t>
  </si>
  <si>
    <t>EKİP - 5 (48)</t>
  </si>
  <si>
    <t>8.03,70</t>
  </si>
  <si>
    <t>8.23,31</t>
  </si>
  <si>
    <t>8.27,91</t>
  </si>
  <si>
    <t>9.49,16</t>
  </si>
  <si>
    <t>6.55,39</t>
  </si>
  <si>
    <t>7.01,13</t>
  </si>
  <si>
    <t>7.02,76</t>
  </si>
  <si>
    <t>4.36,47</t>
  </si>
  <si>
    <t>4.59,65</t>
  </si>
  <si>
    <t>5.16,75</t>
  </si>
  <si>
    <t>4.14,17</t>
  </si>
  <si>
    <t>4.57,85</t>
  </si>
  <si>
    <t>5.02,55</t>
  </si>
  <si>
    <t>5.03,47</t>
  </si>
  <si>
    <t>5.18,30</t>
  </si>
  <si>
    <t>5.22,71</t>
  </si>
  <si>
    <t>5.30,51</t>
  </si>
  <si>
    <t>5.39,24</t>
  </si>
  <si>
    <t>5.41,11</t>
  </si>
  <si>
    <t>3.52,51</t>
  </si>
  <si>
    <t>3.54,79</t>
  </si>
  <si>
    <t>3.55,20</t>
  </si>
  <si>
    <t>4.23,04</t>
  </si>
  <si>
    <t>4.47,38</t>
  </si>
  <si>
    <t>7.25,07</t>
  </si>
  <si>
    <t>7.38,34</t>
  </si>
  <si>
    <t>7.18,53</t>
  </si>
  <si>
    <t>7.23,11</t>
  </si>
  <si>
    <t>8.10,13</t>
  </si>
  <si>
    <t>8.17,99</t>
  </si>
  <si>
    <t>8.25,57</t>
  </si>
  <si>
    <t>7.00,83</t>
  </si>
  <si>
    <t>7.14,56</t>
  </si>
  <si>
    <t>7.18,35</t>
  </si>
  <si>
    <t>7.20,27</t>
  </si>
  <si>
    <t>7.23,57</t>
  </si>
  <si>
    <t>7.44,78</t>
  </si>
  <si>
    <t>6.13,25</t>
  </si>
  <si>
    <t>6.14,08</t>
  </si>
  <si>
    <t>6.23,18</t>
  </si>
  <si>
    <t>6.11,91</t>
  </si>
  <si>
    <t>6.17,80</t>
  </si>
  <si>
    <t>6.31,25</t>
  </si>
  <si>
    <t>6.48,46</t>
  </si>
  <si>
    <t>6.54,54</t>
  </si>
  <si>
    <t>3.36,23</t>
  </si>
  <si>
    <t>3.49,74</t>
  </si>
  <si>
    <t>4.37,49</t>
  </si>
  <si>
    <t>5.30,31</t>
  </si>
  <si>
    <t>3.34,73</t>
  </si>
  <si>
    <t>3.47,34</t>
  </si>
  <si>
    <t>4.30,69</t>
  </si>
  <si>
    <t>5.19,11</t>
  </si>
  <si>
    <t>4.17,32</t>
  </si>
  <si>
    <t>4.13,02</t>
  </si>
  <si>
    <t>5.24,33</t>
  </si>
  <si>
    <t>5.20,03</t>
  </si>
  <si>
    <t>3.26,54</t>
  </si>
  <si>
    <t>3.30,18</t>
  </si>
  <si>
    <t>3.23,84</t>
  </si>
  <si>
    <t>3.12,38</t>
  </si>
  <si>
    <t>4.28,26</t>
  </si>
  <si>
    <t>4.33,14</t>
  </si>
  <si>
    <t>4.37,82</t>
  </si>
  <si>
    <t>4.40,61</t>
  </si>
  <si>
    <t>4.41,69</t>
  </si>
  <si>
    <t>Orhan Öztürk - Azra Deniz Kızılkaya -</t>
  </si>
  <si>
    <t>Özkan Coşgun (d)</t>
  </si>
  <si>
    <t>Bayram Sönmez - Enes Yenipazarlı</t>
  </si>
  <si>
    <t>Ulaş Kumanlı (d)</t>
  </si>
  <si>
    <t>Ayşegül Akgündüz (d) -</t>
  </si>
  <si>
    <t>Abdullah Salih Budan - Hasan Efe Yanık -</t>
  </si>
  <si>
    <t>Mehmet Can Selçuk (d)</t>
  </si>
  <si>
    <t>Şule Fatma Berberoğlu - Özlem Zayıf -</t>
  </si>
  <si>
    <t>Fuad Rafail</t>
  </si>
  <si>
    <t>Şefik Çakmak</t>
  </si>
  <si>
    <t>Selin Ernam - Cansu Şendil</t>
  </si>
  <si>
    <t>Yaman Koç - Murat Tunalı</t>
  </si>
  <si>
    <t>04.10,19</t>
  </si>
  <si>
    <t>04.06,99</t>
  </si>
  <si>
    <t>Puan Tablosu</t>
  </si>
  <si>
    <t>08.30,46</t>
  </si>
  <si>
    <t>08.35,22</t>
  </si>
  <si>
    <t>08.44,29</t>
  </si>
  <si>
    <t>08.56,97</t>
  </si>
  <si>
    <t>09.04,83</t>
  </si>
  <si>
    <t>07.10,58</t>
  </si>
  <si>
    <t>07.16,63</t>
  </si>
  <si>
    <t>07.22,29</t>
  </si>
  <si>
    <t>07.25,32</t>
  </si>
  <si>
    <t>07.38,84</t>
  </si>
  <si>
    <t>06.48,40</t>
  </si>
  <si>
    <t>06.52,18</t>
  </si>
  <si>
    <t>06.57,36</t>
  </si>
  <si>
    <t>07.02,61</t>
  </si>
  <si>
    <t>07.16,09</t>
  </si>
  <si>
    <t>07.50,54</t>
  </si>
  <si>
    <t>06.45,50</t>
  </si>
  <si>
    <t>06.48,93</t>
  </si>
  <si>
    <t>06.56,75</t>
  </si>
  <si>
    <t>06.59,10</t>
  </si>
  <si>
    <t>06.59,42</t>
  </si>
  <si>
    <t>Murat Mert Özgen (d)</t>
  </si>
  <si>
    <t>04.18,00</t>
  </si>
  <si>
    <t>04.26,87</t>
  </si>
  <si>
    <t>04.30,33</t>
  </si>
  <si>
    <t>04.38,02</t>
  </si>
  <si>
    <t>04.38,83</t>
  </si>
  <si>
    <t>05.15,98</t>
  </si>
  <si>
    <t>04.26,14</t>
  </si>
  <si>
    <t>04.27,05</t>
  </si>
  <si>
    <t>04.40,43</t>
  </si>
  <si>
    <t>04.46,83</t>
  </si>
  <si>
    <t>05.29,19</t>
  </si>
  <si>
    <t>05.57,04</t>
  </si>
  <si>
    <t>08.15,77</t>
  </si>
  <si>
    <t>08.25,12</t>
  </si>
  <si>
    <t>08.32,67</t>
  </si>
  <si>
    <t>Deniz Küreği Kadınlar</t>
  </si>
  <si>
    <t>1.</t>
  </si>
  <si>
    <t>2.</t>
  </si>
  <si>
    <t>3.</t>
  </si>
  <si>
    <t>4.</t>
  </si>
  <si>
    <t>Sinop Gençlik Spor</t>
  </si>
  <si>
    <t>5.</t>
  </si>
  <si>
    <t>08.41,58</t>
  </si>
  <si>
    <t>08.45,10</t>
  </si>
  <si>
    <t>09.05,63</t>
  </si>
  <si>
    <t>09.16,89</t>
  </si>
  <si>
    <t>09.51,91</t>
  </si>
  <si>
    <t>10.20,91</t>
  </si>
  <si>
    <t>04.45,49</t>
  </si>
  <si>
    <t>04.41,99</t>
  </si>
  <si>
    <t>Deniz Küreği Erkekler</t>
  </si>
  <si>
    <t>Akademi Erkekler</t>
  </si>
  <si>
    <t>Akademi Kadınlar</t>
  </si>
  <si>
    <t>200 Puan</t>
  </si>
  <si>
    <t>60 Puan</t>
  </si>
  <si>
    <t>50 Puan</t>
  </si>
  <si>
    <t>170 Puan</t>
  </si>
  <si>
    <t>80 Puan</t>
  </si>
  <si>
    <t>30 Puan</t>
  </si>
  <si>
    <t>10 Puan</t>
  </si>
  <si>
    <t>Erkekler</t>
  </si>
  <si>
    <t>Kadınlar</t>
  </si>
  <si>
    <t>04.07,75</t>
  </si>
  <si>
    <t>04.12,18</t>
  </si>
  <si>
    <t>04.21,59</t>
  </si>
  <si>
    <t>04.38,47</t>
  </si>
  <si>
    <t>05.00,41</t>
  </si>
  <si>
    <t>04.05,35</t>
  </si>
  <si>
    <t>04.10,98</t>
  </si>
  <si>
    <t>04.12,29</t>
  </si>
  <si>
    <t>04.28,17</t>
  </si>
  <si>
    <t>04.48,21</t>
  </si>
  <si>
    <t>Kilo Problemi</t>
  </si>
  <si>
    <t>08.42,36</t>
  </si>
  <si>
    <t>09.02,99</t>
  </si>
  <si>
    <t>09.30,61</t>
  </si>
  <si>
    <t>10.45,51</t>
  </si>
  <si>
    <t>04.00,77</t>
  </si>
  <si>
    <t>04.04,08</t>
  </si>
  <si>
    <t>04.18,33</t>
  </si>
  <si>
    <t>04.25,35</t>
  </si>
  <si>
    <t>04.39,98</t>
  </si>
  <si>
    <t>520 Puan</t>
  </si>
  <si>
    <t>370 Puan</t>
  </si>
  <si>
    <t>300 Puan</t>
  </si>
  <si>
    <t>140 Puan</t>
  </si>
  <si>
    <t>68 Puan</t>
  </si>
  <si>
    <t>06.27,73</t>
  </si>
  <si>
    <t>06.39,57</t>
  </si>
  <si>
    <t>06.46,97</t>
  </si>
  <si>
    <t>06.58,86</t>
  </si>
  <si>
    <t>07.44,91</t>
  </si>
  <si>
    <t>Emre Kubilay Oğuz - Nadir Şahin -</t>
  </si>
  <si>
    <t>05.52,85</t>
  </si>
  <si>
    <t>05.54,31</t>
  </si>
  <si>
    <t>108 Puan</t>
  </si>
  <si>
    <t>58 Puan</t>
  </si>
  <si>
    <t>798 Puan</t>
  </si>
  <si>
    <t xml:space="preserve">Galatasaray </t>
  </si>
  <si>
    <t>806 Puan</t>
  </si>
  <si>
    <t>03.52,87</t>
  </si>
  <si>
    <t>04.11,51</t>
  </si>
  <si>
    <t>04.10,34</t>
  </si>
  <si>
    <t>03.47,97</t>
  </si>
  <si>
    <t>04.09,71</t>
  </si>
  <si>
    <t>04.03,34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</si>
</sst>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ss.00"/>
  </numFmts>
  <fonts count="10" x14ac:knownFonts="1">
    <font>
      <sz val="11"/>
      <name val="Arial"/>
      <charset val="16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  <charset val="162"/>
    </font>
    <font>
      <b/>
      <sz val="9"/>
      <name val="Arial"/>
      <family val="2"/>
    </font>
    <font>
      <sz val="12"/>
      <name val="Arial"/>
      <family val="2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47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0" fontId="1" fillId="0" borderId="2" xfId="0" applyNumberFormat="1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 vertical="center"/>
    </xf>
    <xf numFmtId="20" fontId="1" fillId="0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right"/>
    </xf>
    <xf numFmtId="14" fontId="1" fillId="0" borderId="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17" fontId="1" fillId="0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233"/>
  <sheetViews>
    <sheetView topLeftCell="A142" zoomScaleNormal="100" workbookViewId="0">
      <selection activeCell="C166" sqref="C166"/>
    </sheetView>
  </sheetViews>
  <sheetFormatPr defaultRowHeight="15" customHeight="1" x14ac:dyDescent="0.2"/>
  <cols>
    <col min="1" max="1" width="3.625" style="14" customWidth="1"/>
    <col min="2" max="2" width="26.625" style="14" customWidth="1"/>
    <col min="3" max="3" width="37.375" style="14" bestFit="1" customWidth="1"/>
    <col min="4" max="5" width="9.125" style="14" customWidth="1"/>
    <col min="6" max="9" width="9.625" style="30" customWidth="1"/>
    <col min="10" max="16384" width="9" style="30"/>
  </cols>
  <sheetData>
    <row r="1" spans="1:5" s="28" customFormat="1" ht="20.100000000000001" customHeight="1" x14ac:dyDescent="0.2">
      <c r="A1" s="58" t="s">
        <v>1</v>
      </c>
      <c r="B1" s="58"/>
      <c r="C1" s="58"/>
      <c r="D1" s="58"/>
      <c r="E1" s="58"/>
    </row>
    <row r="2" spans="1:5" s="28" customFormat="1" ht="20.100000000000001" customHeight="1" x14ac:dyDescent="0.2">
      <c r="A2" s="58" t="s">
        <v>0</v>
      </c>
      <c r="B2" s="58"/>
      <c r="C2" s="58"/>
      <c r="D2" s="58"/>
      <c r="E2" s="58"/>
    </row>
    <row r="3" spans="1:5" s="28" customFormat="1" ht="20.100000000000001" customHeight="1" x14ac:dyDescent="0.2">
      <c r="A3" s="59" t="s">
        <v>281</v>
      </c>
      <c r="B3" s="59"/>
      <c r="C3" s="59"/>
      <c r="D3" s="59"/>
      <c r="E3" s="59"/>
    </row>
    <row r="4" spans="1:5" s="28" customFormat="1" ht="20.100000000000001" customHeight="1" x14ac:dyDescent="0.2">
      <c r="A4" s="29"/>
      <c r="B4" s="29"/>
      <c r="C4" s="29"/>
      <c r="D4" s="29"/>
      <c r="E4" s="29"/>
    </row>
    <row r="5" spans="1:5" ht="15" customHeight="1" x14ac:dyDescent="0.2">
      <c r="A5" s="21">
        <v>1</v>
      </c>
      <c r="B5" s="22">
        <v>0.38541666666666669</v>
      </c>
      <c r="C5" s="21" t="s">
        <v>283</v>
      </c>
      <c r="D5" s="23" t="s">
        <v>3</v>
      </c>
      <c r="E5" s="23" t="s">
        <v>5</v>
      </c>
    </row>
    <row r="6" spans="1:5" ht="15" customHeight="1" x14ac:dyDescent="0.2">
      <c r="A6" s="24">
        <v>6</v>
      </c>
      <c r="B6" s="25" t="s">
        <v>187</v>
      </c>
      <c r="C6" s="24" t="s">
        <v>188</v>
      </c>
      <c r="D6" s="26" t="s">
        <v>414</v>
      </c>
      <c r="E6" s="26">
        <v>1</v>
      </c>
    </row>
    <row r="7" spans="1:5" ht="15" customHeight="1" x14ac:dyDescent="0.2">
      <c r="A7" s="24">
        <v>4</v>
      </c>
      <c r="B7" s="25" t="s">
        <v>200</v>
      </c>
      <c r="C7" s="24" t="s">
        <v>199</v>
      </c>
      <c r="D7" s="26" t="s">
        <v>415</v>
      </c>
      <c r="E7" s="26">
        <v>2</v>
      </c>
    </row>
    <row r="8" spans="1:5" ht="15" customHeight="1" x14ac:dyDescent="0.2">
      <c r="A8" s="24">
        <v>2</v>
      </c>
      <c r="B8" s="25" t="s">
        <v>194</v>
      </c>
      <c r="C8" s="24" t="s">
        <v>195</v>
      </c>
      <c r="D8" s="26" t="s">
        <v>416</v>
      </c>
      <c r="E8" s="26">
        <v>3</v>
      </c>
    </row>
    <row r="9" spans="1:5" ht="15" customHeight="1" x14ac:dyDescent="0.2">
      <c r="A9" s="24">
        <v>5</v>
      </c>
      <c r="B9" s="25" t="s">
        <v>183</v>
      </c>
      <c r="C9" s="24" t="s">
        <v>184</v>
      </c>
      <c r="D9" s="26" t="s">
        <v>417</v>
      </c>
      <c r="E9" s="26">
        <v>4</v>
      </c>
    </row>
    <row r="10" spans="1:5" ht="15" customHeight="1" x14ac:dyDescent="0.2">
      <c r="A10" s="24">
        <v>1</v>
      </c>
      <c r="B10" s="24" t="s">
        <v>202</v>
      </c>
      <c r="C10" s="24" t="s">
        <v>203</v>
      </c>
      <c r="D10" s="26" t="s">
        <v>418</v>
      </c>
      <c r="E10" s="26">
        <v>5</v>
      </c>
    </row>
    <row r="11" spans="1:5" ht="15" customHeight="1" x14ac:dyDescent="0.2">
      <c r="A11" s="24">
        <v>3</v>
      </c>
      <c r="B11" s="25" t="s">
        <v>186</v>
      </c>
      <c r="C11" s="24" t="s">
        <v>185</v>
      </c>
      <c r="D11" s="26" t="s">
        <v>419</v>
      </c>
      <c r="E11" s="26">
        <v>6</v>
      </c>
    </row>
    <row r="12" spans="1:5" ht="15" customHeight="1" x14ac:dyDescent="0.2">
      <c r="A12" s="21"/>
      <c r="B12" s="22"/>
      <c r="C12" s="21"/>
      <c r="D12" s="23"/>
      <c r="E12" s="23"/>
    </row>
    <row r="13" spans="1:5" ht="15" customHeight="1" x14ac:dyDescent="0.2">
      <c r="A13" s="21">
        <v>2</v>
      </c>
      <c r="B13" s="22">
        <v>0.3888888888888889</v>
      </c>
      <c r="C13" s="21" t="s">
        <v>284</v>
      </c>
      <c r="D13" s="23" t="s">
        <v>3</v>
      </c>
      <c r="E13" s="23" t="s">
        <v>5</v>
      </c>
    </row>
    <row r="14" spans="1:5" ht="15" customHeight="1" x14ac:dyDescent="0.2">
      <c r="A14" s="24">
        <v>4</v>
      </c>
      <c r="B14" s="25" t="s">
        <v>204</v>
      </c>
      <c r="C14" s="24" t="s">
        <v>190</v>
      </c>
      <c r="D14" s="26" t="s">
        <v>422</v>
      </c>
      <c r="E14" s="26">
        <v>1</v>
      </c>
    </row>
    <row r="15" spans="1:5" ht="15" customHeight="1" x14ac:dyDescent="0.2">
      <c r="A15" s="24">
        <v>1</v>
      </c>
      <c r="B15" s="25" t="s">
        <v>196</v>
      </c>
      <c r="C15" s="24" t="s">
        <v>197</v>
      </c>
      <c r="D15" s="26" t="s">
        <v>423</v>
      </c>
      <c r="E15" s="26">
        <v>2</v>
      </c>
    </row>
    <row r="16" spans="1:5" ht="15" customHeight="1" x14ac:dyDescent="0.2">
      <c r="A16" s="24">
        <v>3</v>
      </c>
      <c r="B16" s="24" t="s">
        <v>205</v>
      </c>
      <c r="C16" s="24" t="s">
        <v>206</v>
      </c>
      <c r="D16" s="26" t="s">
        <v>424</v>
      </c>
      <c r="E16" s="26">
        <v>3</v>
      </c>
    </row>
    <row r="17" spans="1:5" ht="15" customHeight="1" x14ac:dyDescent="0.2">
      <c r="A17" s="24">
        <v>2</v>
      </c>
      <c r="B17" s="25" t="s">
        <v>191</v>
      </c>
      <c r="C17" s="24" t="s">
        <v>192</v>
      </c>
      <c r="D17" s="24" t="s">
        <v>425</v>
      </c>
      <c r="E17" s="24">
        <v>4</v>
      </c>
    </row>
    <row r="18" spans="1:5" s="31" customFormat="1" ht="15" customHeight="1" x14ac:dyDescent="0.2">
      <c r="A18" s="60" t="s">
        <v>83</v>
      </c>
      <c r="B18" s="60"/>
      <c r="C18" s="60"/>
      <c r="D18" s="60"/>
      <c r="E18" s="60"/>
    </row>
    <row r="19" spans="1:5" s="31" customFormat="1" ht="15" customHeight="1" x14ac:dyDescent="0.2">
      <c r="A19" s="37"/>
      <c r="B19" s="37"/>
      <c r="C19" s="37"/>
      <c r="D19" s="37"/>
      <c r="E19" s="37"/>
    </row>
    <row r="20" spans="1:5" ht="15" customHeight="1" x14ac:dyDescent="0.2">
      <c r="A20" s="21">
        <v>3</v>
      </c>
      <c r="B20" s="22">
        <v>0.39583333333333331</v>
      </c>
      <c r="C20" s="21" t="s">
        <v>285</v>
      </c>
      <c r="D20" s="23" t="s">
        <v>3</v>
      </c>
      <c r="E20" s="23" t="s">
        <v>5</v>
      </c>
    </row>
    <row r="21" spans="1:5" ht="15" customHeight="1" x14ac:dyDescent="0.2">
      <c r="A21" s="49">
        <v>1</v>
      </c>
      <c r="B21" s="52" t="s">
        <v>144</v>
      </c>
      <c r="C21" s="32" t="s">
        <v>211</v>
      </c>
      <c r="D21" s="49" t="s">
        <v>427</v>
      </c>
      <c r="E21" s="49">
        <v>1</v>
      </c>
    </row>
    <row r="22" spans="1:5" ht="15" customHeight="1" x14ac:dyDescent="0.2">
      <c r="A22" s="50"/>
      <c r="B22" s="53"/>
      <c r="C22" s="33" t="s">
        <v>212</v>
      </c>
      <c r="D22" s="50"/>
      <c r="E22" s="50"/>
    </row>
    <row r="23" spans="1:5" ht="15" customHeight="1" x14ac:dyDescent="0.2">
      <c r="A23" s="51"/>
      <c r="B23" s="54"/>
      <c r="C23" s="34" t="s">
        <v>213</v>
      </c>
      <c r="D23" s="51"/>
      <c r="E23" s="51"/>
    </row>
    <row r="24" spans="1:5" ht="15" customHeight="1" x14ac:dyDescent="0.2">
      <c r="A24" s="49">
        <v>4</v>
      </c>
      <c r="B24" s="52" t="s">
        <v>194</v>
      </c>
      <c r="C24" s="32" t="s">
        <v>217</v>
      </c>
      <c r="D24" s="49" t="s">
        <v>428</v>
      </c>
      <c r="E24" s="49">
        <v>2</v>
      </c>
    </row>
    <row r="25" spans="1:5" ht="15" customHeight="1" x14ac:dyDescent="0.2">
      <c r="A25" s="50"/>
      <c r="B25" s="53"/>
      <c r="C25" s="33" t="s">
        <v>218</v>
      </c>
      <c r="D25" s="50"/>
      <c r="E25" s="50"/>
    </row>
    <row r="26" spans="1:5" ht="15" customHeight="1" x14ac:dyDescent="0.2">
      <c r="A26" s="51"/>
      <c r="B26" s="54"/>
      <c r="C26" s="34" t="s">
        <v>219</v>
      </c>
      <c r="D26" s="51"/>
      <c r="E26" s="51"/>
    </row>
    <row r="27" spans="1:5" ht="15" customHeight="1" x14ac:dyDescent="0.2">
      <c r="A27" s="49">
        <v>3</v>
      </c>
      <c r="B27" s="52" t="s">
        <v>207</v>
      </c>
      <c r="C27" s="32" t="s">
        <v>208</v>
      </c>
      <c r="D27" s="49" t="s">
        <v>429</v>
      </c>
      <c r="E27" s="49">
        <v>3</v>
      </c>
    </row>
    <row r="28" spans="1:5" ht="15" customHeight="1" x14ac:dyDescent="0.2">
      <c r="A28" s="50"/>
      <c r="B28" s="53"/>
      <c r="C28" s="33" t="s">
        <v>209</v>
      </c>
      <c r="D28" s="50"/>
      <c r="E28" s="50"/>
    </row>
    <row r="29" spans="1:5" ht="15" customHeight="1" x14ac:dyDescent="0.2">
      <c r="A29" s="51"/>
      <c r="B29" s="54"/>
      <c r="C29" s="34" t="s">
        <v>210</v>
      </c>
      <c r="D29" s="51"/>
      <c r="E29" s="51"/>
    </row>
    <row r="30" spans="1:5" ht="15" customHeight="1" x14ac:dyDescent="0.2">
      <c r="A30" s="49">
        <v>2</v>
      </c>
      <c r="B30" s="52" t="s">
        <v>224</v>
      </c>
      <c r="C30" s="32" t="s">
        <v>225</v>
      </c>
      <c r="D30" s="55" t="s">
        <v>430</v>
      </c>
      <c r="E30" s="49">
        <v>4</v>
      </c>
    </row>
    <row r="31" spans="1:5" ht="15" customHeight="1" x14ac:dyDescent="0.2">
      <c r="A31" s="50"/>
      <c r="B31" s="53"/>
      <c r="C31" s="33" t="s">
        <v>226</v>
      </c>
      <c r="D31" s="56"/>
      <c r="E31" s="50"/>
    </row>
    <row r="32" spans="1:5" ht="15" customHeight="1" x14ac:dyDescent="0.2">
      <c r="A32" s="51"/>
      <c r="B32" s="54"/>
      <c r="C32" s="34" t="s">
        <v>227</v>
      </c>
      <c r="D32" s="57"/>
      <c r="E32" s="51"/>
    </row>
    <row r="33" spans="1:5" ht="15" customHeight="1" x14ac:dyDescent="0.2">
      <c r="A33" s="18"/>
      <c r="D33" s="18"/>
      <c r="E33" s="18"/>
    </row>
    <row r="34" spans="1:5" ht="15" customHeight="1" x14ac:dyDescent="0.2">
      <c r="A34" s="21">
        <v>4</v>
      </c>
      <c r="B34" s="22">
        <v>0.39930555555555558</v>
      </c>
      <c r="C34" s="21" t="s">
        <v>286</v>
      </c>
      <c r="D34" s="23" t="s">
        <v>3</v>
      </c>
      <c r="E34" s="23" t="s">
        <v>5</v>
      </c>
    </row>
    <row r="35" spans="1:5" ht="15" customHeight="1" x14ac:dyDescent="0.2">
      <c r="A35" s="49">
        <v>2</v>
      </c>
      <c r="B35" s="52" t="s">
        <v>196</v>
      </c>
      <c r="C35" s="32" t="s">
        <v>220</v>
      </c>
      <c r="D35" s="49" t="s">
        <v>431</v>
      </c>
      <c r="E35" s="49">
        <v>1</v>
      </c>
    </row>
    <row r="36" spans="1:5" ht="15" customHeight="1" x14ac:dyDescent="0.2">
      <c r="A36" s="50"/>
      <c r="B36" s="53"/>
      <c r="C36" s="33" t="s">
        <v>221</v>
      </c>
      <c r="D36" s="50"/>
      <c r="E36" s="50"/>
    </row>
    <row r="37" spans="1:5" ht="15" customHeight="1" x14ac:dyDescent="0.2">
      <c r="A37" s="51"/>
      <c r="B37" s="54"/>
      <c r="C37" s="34" t="s">
        <v>222</v>
      </c>
      <c r="D37" s="51"/>
      <c r="E37" s="51"/>
    </row>
    <row r="38" spans="1:5" ht="15" customHeight="1" x14ac:dyDescent="0.2">
      <c r="A38" s="49">
        <v>1</v>
      </c>
      <c r="B38" s="52" t="s">
        <v>223</v>
      </c>
      <c r="C38" s="32" t="s">
        <v>402</v>
      </c>
      <c r="D38" s="49" t="s">
        <v>432</v>
      </c>
      <c r="E38" s="49">
        <v>2</v>
      </c>
    </row>
    <row r="39" spans="1:5" ht="15" customHeight="1" x14ac:dyDescent="0.2">
      <c r="A39" s="50"/>
      <c r="B39" s="53"/>
      <c r="C39" s="33" t="s">
        <v>403</v>
      </c>
      <c r="D39" s="50"/>
      <c r="E39" s="50"/>
    </row>
    <row r="40" spans="1:5" ht="15" customHeight="1" x14ac:dyDescent="0.2">
      <c r="A40" s="51"/>
      <c r="B40" s="54"/>
      <c r="C40" s="34" t="s">
        <v>404</v>
      </c>
      <c r="D40" s="51"/>
      <c r="E40" s="51"/>
    </row>
    <row r="41" spans="1:5" ht="15" customHeight="1" x14ac:dyDescent="0.2">
      <c r="A41" s="49">
        <v>4</v>
      </c>
      <c r="B41" s="52" t="s">
        <v>191</v>
      </c>
      <c r="C41" s="32" t="s">
        <v>214</v>
      </c>
      <c r="D41" s="49" t="s">
        <v>433</v>
      </c>
      <c r="E41" s="49">
        <v>3</v>
      </c>
    </row>
    <row r="42" spans="1:5" ht="15" customHeight="1" x14ac:dyDescent="0.2">
      <c r="A42" s="50"/>
      <c r="B42" s="53"/>
      <c r="C42" s="33" t="s">
        <v>215</v>
      </c>
      <c r="D42" s="50"/>
      <c r="E42" s="50"/>
    </row>
    <row r="43" spans="1:5" ht="15" customHeight="1" x14ac:dyDescent="0.2">
      <c r="A43" s="51"/>
      <c r="B43" s="54"/>
      <c r="C43" s="34" t="s">
        <v>216</v>
      </c>
      <c r="D43" s="51"/>
      <c r="E43" s="51"/>
    </row>
    <row r="44" spans="1:5" ht="15" customHeight="1" x14ac:dyDescent="0.2">
      <c r="A44" s="49">
        <v>3</v>
      </c>
      <c r="B44" s="52" t="s">
        <v>198</v>
      </c>
      <c r="C44" s="32" t="s">
        <v>231</v>
      </c>
      <c r="D44" s="49" t="s">
        <v>434</v>
      </c>
      <c r="E44" s="49">
        <v>4</v>
      </c>
    </row>
    <row r="45" spans="1:5" ht="15" customHeight="1" x14ac:dyDescent="0.2">
      <c r="A45" s="50"/>
      <c r="B45" s="53"/>
      <c r="C45" s="33" t="s">
        <v>228</v>
      </c>
      <c r="D45" s="50"/>
      <c r="E45" s="50"/>
    </row>
    <row r="46" spans="1:5" ht="15" customHeight="1" x14ac:dyDescent="0.2">
      <c r="A46" s="51"/>
      <c r="B46" s="54"/>
      <c r="C46" s="34" t="s">
        <v>229</v>
      </c>
      <c r="D46" s="51"/>
      <c r="E46" s="51"/>
    </row>
    <row r="47" spans="1:5" s="31" customFormat="1" ht="15" customHeight="1" x14ac:dyDescent="0.2">
      <c r="A47" s="60" t="s">
        <v>83</v>
      </c>
      <c r="B47" s="60"/>
      <c r="C47" s="60"/>
      <c r="D47" s="60"/>
      <c r="E47" s="60"/>
    </row>
    <row r="48" spans="1:5" ht="15" customHeight="1" x14ac:dyDescent="0.2">
      <c r="A48" s="21"/>
      <c r="B48" s="22"/>
      <c r="C48" s="21"/>
      <c r="D48" s="23"/>
      <c r="E48" s="23"/>
    </row>
    <row r="49" spans="1:5" ht="15" customHeight="1" x14ac:dyDescent="0.2">
      <c r="A49" s="21">
        <v>5</v>
      </c>
      <c r="B49" s="22">
        <v>0.40625</v>
      </c>
      <c r="C49" s="21" t="s">
        <v>279</v>
      </c>
      <c r="D49" s="23" t="s">
        <v>29</v>
      </c>
      <c r="E49" s="23" t="s">
        <v>5</v>
      </c>
    </row>
    <row r="50" spans="1:5" ht="15" customHeight="1" x14ac:dyDescent="0.2">
      <c r="A50" s="26">
        <v>4</v>
      </c>
      <c r="B50" s="24" t="s">
        <v>118</v>
      </c>
      <c r="C50" s="24" t="s">
        <v>119</v>
      </c>
      <c r="D50" s="26" t="s">
        <v>435</v>
      </c>
      <c r="E50" s="26">
        <v>1</v>
      </c>
    </row>
    <row r="51" spans="1:5" ht="15" customHeight="1" x14ac:dyDescent="0.2">
      <c r="A51" s="24">
        <v>1</v>
      </c>
      <c r="B51" s="25" t="s">
        <v>122</v>
      </c>
      <c r="C51" s="24" t="s">
        <v>123</v>
      </c>
      <c r="D51" s="38" t="s">
        <v>436</v>
      </c>
      <c r="E51" s="26">
        <v>2</v>
      </c>
    </row>
    <row r="52" spans="1:5" ht="15" customHeight="1" x14ac:dyDescent="0.2">
      <c r="A52" s="26">
        <v>5</v>
      </c>
      <c r="B52" s="25" t="s">
        <v>129</v>
      </c>
      <c r="C52" s="26" t="s">
        <v>130</v>
      </c>
      <c r="D52" s="26" t="s">
        <v>437</v>
      </c>
      <c r="E52" s="26">
        <v>3</v>
      </c>
    </row>
    <row r="53" spans="1:5" ht="15" customHeight="1" x14ac:dyDescent="0.2">
      <c r="A53" s="26">
        <v>3</v>
      </c>
      <c r="B53" s="25" t="s">
        <v>131</v>
      </c>
      <c r="C53" s="26" t="s">
        <v>125</v>
      </c>
      <c r="D53" s="26" t="s">
        <v>438</v>
      </c>
      <c r="E53" s="26">
        <v>4</v>
      </c>
    </row>
    <row r="54" spans="1:5" ht="15" customHeight="1" x14ac:dyDescent="0.2">
      <c r="A54" s="24">
        <v>6</v>
      </c>
      <c r="B54" s="25" t="s">
        <v>112</v>
      </c>
      <c r="C54" s="24" t="s">
        <v>113</v>
      </c>
      <c r="D54" s="26" t="s">
        <v>439</v>
      </c>
      <c r="E54" s="26">
        <v>5</v>
      </c>
    </row>
    <row r="55" spans="1:5" ht="15" customHeight="1" x14ac:dyDescent="0.2">
      <c r="A55" s="26">
        <v>2</v>
      </c>
      <c r="B55" s="25" t="s">
        <v>136</v>
      </c>
      <c r="C55" s="26" t="s">
        <v>137</v>
      </c>
      <c r="D55" s="24" t="s">
        <v>440</v>
      </c>
      <c r="E55" s="24">
        <v>6</v>
      </c>
    </row>
    <row r="56" spans="1:5" ht="15" customHeight="1" x14ac:dyDescent="0.2">
      <c r="A56" s="21">
        <v>6</v>
      </c>
      <c r="B56" s="22">
        <v>0.40972222222222227</v>
      </c>
      <c r="C56" s="21" t="s">
        <v>280</v>
      </c>
      <c r="D56" s="23" t="s">
        <v>29</v>
      </c>
      <c r="E56" s="23" t="s">
        <v>5</v>
      </c>
    </row>
    <row r="57" spans="1:5" ht="15" customHeight="1" x14ac:dyDescent="0.2">
      <c r="A57" s="26">
        <v>3</v>
      </c>
      <c r="B57" s="25" t="s">
        <v>128</v>
      </c>
      <c r="C57" s="26" t="s">
        <v>127</v>
      </c>
      <c r="D57" s="26" t="s">
        <v>441</v>
      </c>
      <c r="E57" s="26">
        <v>1</v>
      </c>
    </row>
    <row r="58" spans="1:5" ht="15" customHeight="1" x14ac:dyDescent="0.2">
      <c r="A58" s="24">
        <v>5</v>
      </c>
      <c r="B58" s="24" t="s">
        <v>120</v>
      </c>
      <c r="C58" s="24" t="s">
        <v>121</v>
      </c>
      <c r="D58" s="26" t="s">
        <v>442</v>
      </c>
      <c r="E58" s="26">
        <v>2</v>
      </c>
    </row>
    <row r="59" spans="1:5" ht="15" customHeight="1" x14ac:dyDescent="0.2">
      <c r="A59" s="24">
        <v>1</v>
      </c>
      <c r="B59" s="24" t="s">
        <v>116</v>
      </c>
      <c r="C59" s="24" t="s">
        <v>117</v>
      </c>
      <c r="D59" s="26" t="s">
        <v>443</v>
      </c>
      <c r="E59" s="26">
        <v>3</v>
      </c>
    </row>
    <row r="60" spans="1:5" ht="15" customHeight="1" x14ac:dyDescent="0.2">
      <c r="A60" s="26">
        <v>6</v>
      </c>
      <c r="B60" s="25" t="s">
        <v>132</v>
      </c>
      <c r="C60" s="26" t="s">
        <v>133</v>
      </c>
      <c r="D60" s="26" t="s">
        <v>444</v>
      </c>
      <c r="E60" s="26">
        <v>4</v>
      </c>
    </row>
    <row r="61" spans="1:5" ht="15" customHeight="1" x14ac:dyDescent="0.2">
      <c r="A61" s="26">
        <v>4</v>
      </c>
      <c r="B61" s="25" t="s">
        <v>134</v>
      </c>
      <c r="C61" s="26" t="s">
        <v>135</v>
      </c>
      <c r="D61" s="26" t="s">
        <v>445</v>
      </c>
      <c r="E61" s="26">
        <v>5</v>
      </c>
    </row>
    <row r="62" spans="1:5" ht="15" customHeight="1" x14ac:dyDescent="0.2">
      <c r="A62" s="26">
        <v>2</v>
      </c>
      <c r="B62" s="25" t="s">
        <v>114</v>
      </c>
      <c r="C62" s="24" t="s">
        <v>115</v>
      </c>
      <c r="D62" s="26" t="s">
        <v>446</v>
      </c>
      <c r="E62" s="26">
        <v>6</v>
      </c>
    </row>
    <row r="63" spans="1:5" s="31" customFormat="1" ht="15" customHeight="1" x14ac:dyDescent="0.2">
      <c r="A63" s="60" t="s">
        <v>83</v>
      </c>
      <c r="B63" s="60"/>
      <c r="C63" s="60"/>
      <c r="D63" s="60"/>
      <c r="E63" s="60"/>
    </row>
    <row r="64" spans="1:5" s="28" customFormat="1" ht="15" customHeight="1" x14ac:dyDescent="0.2">
      <c r="A64" s="29"/>
      <c r="B64" s="29"/>
      <c r="C64" s="29"/>
      <c r="D64" s="29"/>
      <c r="E64" s="29"/>
    </row>
    <row r="65" spans="1:5" ht="15" customHeight="1" x14ac:dyDescent="0.2">
      <c r="A65" s="21">
        <v>7</v>
      </c>
      <c r="B65" s="22">
        <v>0.41666666666666669</v>
      </c>
      <c r="C65" s="21" t="s">
        <v>287</v>
      </c>
      <c r="D65" s="23" t="s">
        <v>29</v>
      </c>
      <c r="E65" s="23" t="s">
        <v>5</v>
      </c>
    </row>
    <row r="66" spans="1:5" ht="15" customHeight="1" x14ac:dyDescent="0.2">
      <c r="A66" s="49">
        <v>3</v>
      </c>
      <c r="B66" s="52" t="s">
        <v>160</v>
      </c>
      <c r="C66" s="32" t="s">
        <v>246</v>
      </c>
      <c r="D66" s="49" t="s">
        <v>448</v>
      </c>
      <c r="E66" s="49">
        <v>1</v>
      </c>
    </row>
    <row r="67" spans="1:5" ht="15" customHeight="1" x14ac:dyDescent="0.2">
      <c r="A67" s="51"/>
      <c r="B67" s="54"/>
      <c r="C67" s="34" t="s">
        <v>247</v>
      </c>
      <c r="D67" s="51"/>
      <c r="E67" s="51"/>
    </row>
    <row r="68" spans="1:5" ht="15" customHeight="1" x14ac:dyDescent="0.2">
      <c r="A68" s="49">
        <v>4</v>
      </c>
      <c r="B68" s="52" t="s">
        <v>151</v>
      </c>
      <c r="C68" s="32" t="s">
        <v>244</v>
      </c>
      <c r="D68" s="49" t="s">
        <v>449</v>
      </c>
      <c r="E68" s="49">
        <v>2</v>
      </c>
    </row>
    <row r="69" spans="1:5" ht="15" customHeight="1" x14ac:dyDescent="0.2">
      <c r="A69" s="51"/>
      <c r="B69" s="54"/>
      <c r="C69" s="34" t="s">
        <v>245</v>
      </c>
      <c r="D69" s="51"/>
      <c r="E69" s="51"/>
    </row>
    <row r="70" spans="1:5" ht="15" customHeight="1" x14ac:dyDescent="0.2">
      <c r="A70" s="49">
        <v>1</v>
      </c>
      <c r="B70" s="52" t="s">
        <v>162</v>
      </c>
      <c r="C70" s="32" t="s">
        <v>248</v>
      </c>
      <c r="D70" s="49" t="s">
        <v>450</v>
      </c>
      <c r="E70" s="49">
        <v>3</v>
      </c>
    </row>
    <row r="71" spans="1:5" ht="15" customHeight="1" x14ac:dyDescent="0.2">
      <c r="A71" s="51"/>
      <c r="B71" s="54"/>
      <c r="C71" s="34" t="s">
        <v>406</v>
      </c>
      <c r="D71" s="51"/>
      <c r="E71" s="51"/>
    </row>
    <row r="72" spans="1:5" ht="15" customHeight="1" x14ac:dyDescent="0.2">
      <c r="A72" s="49">
        <v>2</v>
      </c>
      <c r="B72" s="52" t="s">
        <v>167</v>
      </c>
      <c r="C72" s="32" t="s">
        <v>405</v>
      </c>
      <c r="D72" s="61" t="s">
        <v>447</v>
      </c>
      <c r="E72" s="49"/>
    </row>
    <row r="73" spans="1:5" ht="15" customHeight="1" x14ac:dyDescent="0.2">
      <c r="A73" s="51"/>
      <c r="B73" s="54"/>
      <c r="C73" s="34" t="s">
        <v>412</v>
      </c>
      <c r="D73" s="62"/>
      <c r="E73" s="51"/>
    </row>
    <row r="74" spans="1:5" ht="15" customHeight="1" x14ac:dyDescent="0.2">
      <c r="A74" s="21"/>
      <c r="B74" s="22"/>
      <c r="C74" s="21"/>
      <c r="D74" s="23"/>
      <c r="E74" s="23"/>
    </row>
    <row r="75" spans="1:5" ht="15" customHeight="1" x14ac:dyDescent="0.2">
      <c r="A75" s="21">
        <v>8</v>
      </c>
      <c r="B75" s="22">
        <v>0.4201388888888889</v>
      </c>
      <c r="C75" s="21" t="s">
        <v>288</v>
      </c>
      <c r="D75" s="23" t="s">
        <v>29</v>
      </c>
      <c r="E75" s="23" t="s">
        <v>5</v>
      </c>
    </row>
    <row r="76" spans="1:5" ht="15" customHeight="1" x14ac:dyDescent="0.2">
      <c r="A76" s="49">
        <v>2</v>
      </c>
      <c r="B76" s="52" t="s">
        <v>147</v>
      </c>
      <c r="C76" s="32" t="s">
        <v>240</v>
      </c>
      <c r="D76" s="49" t="s">
        <v>451</v>
      </c>
      <c r="E76" s="49">
        <v>1</v>
      </c>
    </row>
    <row r="77" spans="1:5" ht="15" customHeight="1" x14ac:dyDescent="0.2">
      <c r="A77" s="51"/>
      <c r="B77" s="54"/>
      <c r="C77" s="34" t="s">
        <v>241</v>
      </c>
      <c r="D77" s="51"/>
      <c r="E77" s="51"/>
    </row>
    <row r="78" spans="1:5" ht="15" customHeight="1" x14ac:dyDescent="0.2">
      <c r="A78" s="49">
        <v>3</v>
      </c>
      <c r="B78" s="52" t="s">
        <v>161</v>
      </c>
      <c r="C78" s="32" t="s">
        <v>249</v>
      </c>
      <c r="D78" s="49" t="s">
        <v>452</v>
      </c>
      <c r="E78" s="49">
        <v>2</v>
      </c>
    </row>
    <row r="79" spans="1:5" ht="15" customHeight="1" x14ac:dyDescent="0.2">
      <c r="A79" s="51"/>
      <c r="B79" s="54"/>
      <c r="C79" s="34" t="s">
        <v>250</v>
      </c>
      <c r="D79" s="51"/>
      <c r="E79" s="51"/>
    </row>
    <row r="80" spans="1:5" ht="15" customHeight="1" x14ac:dyDescent="0.2">
      <c r="A80" s="49">
        <v>1</v>
      </c>
      <c r="B80" s="52" t="s">
        <v>149</v>
      </c>
      <c r="C80" s="32" t="s">
        <v>242</v>
      </c>
      <c r="D80" s="49" t="s">
        <v>453</v>
      </c>
      <c r="E80" s="49">
        <v>3</v>
      </c>
    </row>
    <row r="81" spans="1:5" ht="15" customHeight="1" x14ac:dyDescent="0.2">
      <c r="A81" s="51"/>
      <c r="B81" s="54"/>
      <c r="C81" s="34" t="s">
        <v>243</v>
      </c>
      <c r="D81" s="51"/>
      <c r="E81" s="51"/>
    </row>
    <row r="82" spans="1:5" ht="15" customHeight="1" x14ac:dyDescent="0.2">
      <c r="A82" s="60" t="s">
        <v>282</v>
      </c>
      <c r="B82" s="60"/>
      <c r="C82" s="60"/>
      <c r="D82" s="60"/>
      <c r="E82" s="60"/>
    </row>
    <row r="83" spans="1:5" ht="15" customHeight="1" x14ac:dyDescent="0.2">
      <c r="A83" s="21"/>
      <c r="B83" s="22"/>
      <c r="C83" s="21"/>
      <c r="D83" s="23"/>
      <c r="E83" s="23"/>
    </row>
    <row r="84" spans="1:5" ht="15" customHeight="1" x14ac:dyDescent="0.2">
      <c r="A84" s="21">
        <v>9</v>
      </c>
      <c r="B84" s="22">
        <v>0.42708333333333331</v>
      </c>
      <c r="C84" s="21" t="s">
        <v>289</v>
      </c>
      <c r="D84" s="23" t="s">
        <v>3</v>
      </c>
      <c r="E84" s="23" t="s">
        <v>5</v>
      </c>
    </row>
    <row r="85" spans="1:5" ht="15" customHeight="1" x14ac:dyDescent="0.2">
      <c r="A85" s="24">
        <v>1</v>
      </c>
      <c r="B85" s="24" t="s">
        <v>189</v>
      </c>
      <c r="C85" s="24" t="s">
        <v>274</v>
      </c>
      <c r="D85" s="26" t="s">
        <v>454</v>
      </c>
      <c r="E85" s="26">
        <v>1</v>
      </c>
    </row>
    <row r="86" spans="1:5" ht="15" customHeight="1" x14ac:dyDescent="0.2">
      <c r="A86" s="24">
        <v>2</v>
      </c>
      <c r="B86" s="24" t="s">
        <v>194</v>
      </c>
      <c r="C86" s="24" t="s">
        <v>275</v>
      </c>
      <c r="D86" s="24" t="s">
        <v>455</v>
      </c>
      <c r="E86" s="24">
        <v>2</v>
      </c>
    </row>
    <row r="87" spans="1:5" ht="15" customHeight="1" x14ac:dyDescent="0.2">
      <c r="A87" s="24">
        <v>4</v>
      </c>
      <c r="B87" s="24" t="s">
        <v>276</v>
      </c>
      <c r="C87" s="24" t="s">
        <v>277</v>
      </c>
      <c r="D87" s="26" t="s">
        <v>456</v>
      </c>
      <c r="E87" s="26">
        <v>3</v>
      </c>
    </row>
    <row r="88" spans="1:5" ht="15" customHeight="1" x14ac:dyDescent="0.2">
      <c r="A88" s="24">
        <v>1</v>
      </c>
      <c r="B88" s="24" t="s">
        <v>269</v>
      </c>
      <c r="C88" s="24" t="s">
        <v>270</v>
      </c>
      <c r="D88" s="26" t="s">
        <v>457</v>
      </c>
      <c r="E88" s="26">
        <v>4</v>
      </c>
    </row>
    <row r="89" spans="1:5" ht="15" customHeight="1" x14ac:dyDescent="0.2">
      <c r="A89" s="26">
        <v>3</v>
      </c>
      <c r="B89" s="24" t="s">
        <v>271</v>
      </c>
      <c r="C89" s="24" t="s">
        <v>272</v>
      </c>
      <c r="D89" s="26" t="s">
        <v>458</v>
      </c>
      <c r="E89" s="26">
        <v>5</v>
      </c>
    </row>
    <row r="90" spans="1:5" ht="15" customHeight="1" x14ac:dyDescent="0.2">
      <c r="A90" s="21"/>
      <c r="B90" s="22"/>
      <c r="C90" s="21"/>
      <c r="D90" s="23"/>
      <c r="E90" s="23"/>
    </row>
    <row r="91" spans="1:5" ht="15" customHeight="1" x14ac:dyDescent="0.2">
      <c r="A91" s="21">
        <v>10</v>
      </c>
      <c r="B91" s="22">
        <v>0.43055555555555558</v>
      </c>
      <c r="C91" s="21" t="s">
        <v>290</v>
      </c>
      <c r="D91" s="23" t="s">
        <v>3</v>
      </c>
      <c r="E91" s="23" t="s">
        <v>5</v>
      </c>
    </row>
    <row r="92" spans="1:5" ht="15" customHeight="1" x14ac:dyDescent="0.2">
      <c r="A92" s="24">
        <v>3</v>
      </c>
      <c r="B92" s="24" t="s">
        <v>187</v>
      </c>
      <c r="C92" s="24" t="s">
        <v>273</v>
      </c>
      <c r="D92" s="26" t="s">
        <v>459</v>
      </c>
      <c r="E92" s="26">
        <v>1</v>
      </c>
    </row>
    <row r="93" spans="1:5" ht="15" customHeight="1" x14ac:dyDescent="0.2">
      <c r="A93" s="24">
        <v>4</v>
      </c>
      <c r="B93" s="25" t="s">
        <v>266</v>
      </c>
      <c r="C93" s="24" t="s">
        <v>265</v>
      </c>
      <c r="D93" s="26" t="s">
        <v>460</v>
      </c>
      <c r="E93" s="26">
        <v>2</v>
      </c>
    </row>
    <row r="94" spans="1:5" ht="15" customHeight="1" x14ac:dyDescent="0.2">
      <c r="A94" s="26">
        <v>2</v>
      </c>
      <c r="B94" s="25" t="s">
        <v>267</v>
      </c>
      <c r="C94" s="24" t="s">
        <v>268</v>
      </c>
      <c r="D94" s="26" t="s">
        <v>461</v>
      </c>
      <c r="E94" s="26">
        <v>3</v>
      </c>
    </row>
    <row r="95" spans="1:5" ht="15" customHeight="1" x14ac:dyDescent="0.2">
      <c r="A95" s="24">
        <v>1</v>
      </c>
      <c r="B95" s="24" t="s">
        <v>196</v>
      </c>
      <c r="C95" s="24" t="s">
        <v>278</v>
      </c>
      <c r="D95" s="26" t="s">
        <v>462</v>
      </c>
      <c r="E95" s="26">
        <v>4</v>
      </c>
    </row>
    <row r="96" spans="1:5" ht="15" customHeight="1" x14ac:dyDescent="0.2">
      <c r="A96" s="24">
        <v>5</v>
      </c>
      <c r="B96" s="24" t="s">
        <v>200</v>
      </c>
      <c r="C96" s="24" t="s">
        <v>400</v>
      </c>
      <c r="D96" s="26" t="s">
        <v>463</v>
      </c>
      <c r="E96" s="26">
        <v>5</v>
      </c>
    </row>
    <row r="97" spans="1:5" ht="15" customHeight="1" x14ac:dyDescent="0.2">
      <c r="A97" s="63" t="s">
        <v>83</v>
      </c>
      <c r="B97" s="63"/>
      <c r="C97" s="63"/>
      <c r="D97" s="63"/>
      <c r="E97" s="63"/>
    </row>
    <row r="99" spans="1:5" ht="15" customHeight="1" x14ac:dyDescent="0.2">
      <c r="A99" s="21">
        <v>11</v>
      </c>
      <c r="B99" s="22">
        <v>0.4375</v>
      </c>
      <c r="C99" s="21" t="s">
        <v>306</v>
      </c>
      <c r="D99" s="23" t="s">
        <v>3</v>
      </c>
      <c r="E99" s="23" t="s">
        <v>5</v>
      </c>
    </row>
    <row r="100" spans="1:5" ht="15" customHeight="1" x14ac:dyDescent="0.2">
      <c r="A100" s="24">
        <v>2</v>
      </c>
      <c r="B100" s="24" t="s">
        <v>157</v>
      </c>
      <c r="C100" s="24" t="s">
        <v>308</v>
      </c>
      <c r="D100" s="24" t="s">
        <v>464</v>
      </c>
      <c r="E100" s="24">
        <v>1</v>
      </c>
    </row>
    <row r="101" spans="1:5" ht="15" customHeight="1" x14ac:dyDescent="0.2">
      <c r="A101" s="24">
        <v>3</v>
      </c>
      <c r="B101" s="24" t="s">
        <v>144</v>
      </c>
      <c r="C101" s="24" t="s">
        <v>310</v>
      </c>
      <c r="D101" s="24" t="s">
        <v>465</v>
      </c>
      <c r="E101" s="24">
        <v>2</v>
      </c>
    </row>
    <row r="102" spans="1:5" ht="15" customHeight="1" x14ac:dyDescent="0.2">
      <c r="A102" s="24">
        <v>4</v>
      </c>
      <c r="B102" s="24" t="s">
        <v>191</v>
      </c>
      <c r="C102" s="24" t="s">
        <v>314</v>
      </c>
      <c r="D102" s="24" t="s">
        <v>466</v>
      </c>
      <c r="E102" s="24">
        <v>3</v>
      </c>
    </row>
    <row r="103" spans="1:5" ht="15" customHeight="1" x14ac:dyDescent="0.2">
      <c r="A103" s="24">
        <v>5</v>
      </c>
      <c r="B103" s="24" t="s">
        <v>201</v>
      </c>
      <c r="C103" s="24" t="s">
        <v>318</v>
      </c>
      <c r="D103" s="24" t="s">
        <v>467</v>
      </c>
      <c r="E103" s="24">
        <v>4</v>
      </c>
    </row>
    <row r="104" spans="1:5" ht="15" customHeight="1" x14ac:dyDescent="0.2">
      <c r="A104" s="24">
        <v>1</v>
      </c>
      <c r="B104" s="24" t="s">
        <v>151</v>
      </c>
      <c r="C104" s="24" t="s">
        <v>313</v>
      </c>
      <c r="D104" s="24" t="s">
        <v>468</v>
      </c>
      <c r="E104" s="24">
        <v>5</v>
      </c>
    </row>
    <row r="105" spans="1:5" ht="15" customHeight="1" x14ac:dyDescent="0.2">
      <c r="A105" s="21"/>
      <c r="B105" s="22"/>
      <c r="C105" s="21"/>
      <c r="D105" s="23"/>
      <c r="E105" s="23"/>
    </row>
    <row r="106" spans="1:5" ht="15" customHeight="1" x14ac:dyDescent="0.2">
      <c r="A106" s="21">
        <v>12</v>
      </c>
      <c r="B106" s="22">
        <v>0.44097222222222227</v>
      </c>
      <c r="C106" s="21" t="s">
        <v>320</v>
      </c>
      <c r="D106" s="23" t="s">
        <v>3</v>
      </c>
      <c r="E106" s="23" t="s">
        <v>5</v>
      </c>
    </row>
    <row r="107" spans="1:5" ht="15" customHeight="1" x14ac:dyDescent="0.2">
      <c r="A107" s="24">
        <v>4</v>
      </c>
      <c r="B107" s="24" t="s">
        <v>207</v>
      </c>
      <c r="C107" s="24" t="s">
        <v>307</v>
      </c>
      <c r="D107" s="24" t="s">
        <v>469</v>
      </c>
      <c r="E107" s="24">
        <v>1</v>
      </c>
    </row>
    <row r="108" spans="1:5" ht="15" customHeight="1" x14ac:dyDescent="0.2">
      <c r="A108" s="24">
        <v>3</v>
      </c>
      <c r="B108" s="24" t="s">
        <v>193</v>
      </c>
      <c r="C108" s="24" t="s">
        <v>319</v>
      </c>
      <c r="D108" s="24" t="s">
        <v>470</v>
      </c>
      <c r="E108" s="24">
        <v>2</v>
      </c>
    </row>
    <row r="109" spans="1:5" ht="15" customHeight="1" x14ac:dyDescent="0.2">
      <c r="A109" s="24">
        <v>1</v>
      </c>
      <c r="B109" s="24" t="s">
        <v>276</v>
      </c>
      <c r="C109" s="24" t="s">
        <v>316</v>
      </c>
      <c r="D109" s="24" t="s">
        <v>471</v>
      </c>
      <c r="E109" s="24">
        <v>3</v>
      </c>
    </row>
    <row r="110" spans="1:5" ht="15" customHeight="1" x14ac:dyDescent="0.2">
      <c r="A110" s="24">
        <v>2</v>
      </c>
      <c r="B110" s="24" t="s">
        <v>186</v>
      </c>
      <c r="C110" s="24" t="s">
        <v>311</v>
      </c>
      <c r="D110" s="24" t="s">
        <v>472</v>
      </c>
      <c r="E110" s="24">
        <v>4</v>
      </c>
    </row>
    <row r="112" spans="1:5" ht="15" customHeight="1" x14ac:dyDescent="0.2">
      <c r="A112" s="21">
        <v>13</v>
      </c>
      <c r="B112" s="22">
        <v>0.44444444444444442</v>
      </c>
      <c r="C112" s="21" t="s">
        <v>321</v>
      </c>
      <c r="D112" s="23" t="s">
        <v>3</v>
      </c>
      <c r="E112" s="23" t="s">
        <v>5</v>
      </c>
    </row>
    <row r="113" spans="1:5" ht="15" customHeight="1" x14ac:dyDescent="0.2">
      <c r="A113" s="24">
        <v>5</v>
      </c>
      <c r="B113" s="24" t="s">
        <v>157</v>
      </c>
      <c r="C113" s="24" t="s">
        <v>323</v>
      </c>
      <c r="D113" s="24" t="s">
        <v>473</v>
      </c>
      <c r="E113" s="24">
        <v>1</v>
      </c>
    </row>
    <row r="114" spans="1:5" ht="15" customHeight="1" x14ac:dyDescent="0.2">
      <c r="A114" s="24">
        <v>4</v>
      </c>
      <c r="B114" s="24" t="s">
        <v>189</v>
      </c>
      <c r="C114" s="24" t="s">
        <v>312</v>
      </c>
      <c r="D114" s="24" t="s">
        <v>474</v>
      </c>
      <c r="E114" s="24">
        <v>2</v>
      </c>
    </row>
    <row r="115" spans="1:5" ht="15" customHeight="1" x14ac:dyDescent="0.2">
      <c r="A115" s="24">
        <v>3</v>
      </c>
      <c r="B115" s="24" t="s">
        <v>202</v>
      </c>
      <c r="C115" s="24" t="s">
        <v>317</v>
      </c>
      <c r="D115" s="24" t="s">
        <v>475</v>
      </c>
      <c r="E115" s="24">
        <v>3</v>
      </c>
    </row>
    <row r="116" spans="1:5" ht="15" customHeight="1" x14ac:dyDescent="0.2">
      <c r="A116" s="24">
        <v>2</v>
      </c>
      <c r="B116" s="24" t="s">
        <v>183</v>
      </c>
      <c r="C116" s="24" t="s">
        <v>309</v>
      </c>
      <c r="D116" s="24" t="s">
        <v>476</v>
      </c>
      <c r="E116" s="24">
        <v>4</v>
      </c>
    </row>
    <row r="117" spans="1:5" ht="15" customHeight="1" x14ac:dyDescent="0.2">
      <c r="A117" s="24">
        <v>1</v>
      </c>
      <c r="B117" s="24" t="s">
        <v>153</v>
      </c>
      <c r="C117" s="24" t="s">
        <v>315</v>
      </c>
      <c r="D117" s="24" t="s">
        <v>477</v>
      </c>
      <c r="E117" s="24">
        <v>5</v>
      </c>
    </row>
    <row r="118" spans="1:5" ht="15" customHeight="1" x14ac:dyDescent="0.2">
      <c r="A118" s="64" t="s">
        <v>351</v>
      </c>
      <c r="B118" s="64"/>
      <c r="C118" s="64"/>
      <c r="D118" s="64"/>
      <c r="E118" s="64"/>
    </row>
    <row r="120" spans="1:5" ht="15" customHeight="1" x14ac:dyDescent="0.2">
      <c r="A120" s="21">
        <v>14</v>
      </c>
      <c r="B120" s="22">
        <v>0.4513888888888889</v>
      </c>
      <c r="C120" s="21" t="s">
        <v>322</v>
      </c>
      <c r="D120" s="23" t="s">
        <v>3</v>
      </c>
      <c r="E120" s="23" t="s">
        <v>5</v>
      </c>
    </row>
    <row r="121" spans="1:5" ht="15" customHeight="1" x14ac:dyDescent="0.2">
      <c r="A121" s="49">
        <v>2</v>
      </c>
      <c r="B121" s="52" t="s">
        <v>196</v>
      </c>
      <c r="C121" s="32" t="s">
        <v>407</v>
      </c>
      <c r="D121" s="49" t="s">
        <v>479</v>
      </c>
      <c r="E121" s="49">
        <v>1</v>
      </c>
    </row>
    <row r="122" spans="1:5" ht="15" customHeight="1" x14ac:dyDescent="0.2">
      <c r="A122" s="50"/>
      <c r="B122" s="53"/>
      <c r="C122" s="33" t="s">
        <v>329</v>
      </c>
      <c r="D122" s="50"/>
      <c r="E122" s="50"/>
    </row>
    <row r="123" spans="1:5" ht="15" customHeight="1" x14ac:dyDescent="0.2">
      <c r="A123" s="51"/>
      <c r="B123" s="54"/>
      <c r="C123" s="34" t="s">
        <v>330</v>
      </c>
      <c r="D123" s="51"/>
      <c r="E123" s="51"/>
    </row>
    <row r="124" spans="1:5" ht="15" customHeight="1" x14ac:dyDescent="0.2">
      <c r="A124" s="49">
        <v>4</v>
      </c>
      <c r="B124" s="14" t="s">
        <v>187</v>
      </c>
      <c r="C124" s="32" t="s">
        <v>324</v>
      </c>
      <c r="D124" s="49" t="s">
        <v>480</v>
      </c>
      <c r="E124" s="49">
        <v>2</v>
      </c>
    </row>
    <row r="125" spans="1:5" ht="15" customHeight="1" x14ac:dyDescent="0.2">
      <c r="A125" s="50"/>
      <c r="B125" s="14" t="s">
        <v>413</v>
      </c>
      <c r="C125" s="33" t="s">
        <v>408</v>
      </c>
      <c r="D125" s="50"/>
      <c r="E125" s="50"/>
    </row>
    <row r="126" spans="1:5" ht="15" customHeight="1" x14ac:dyDescent="0.2">
      <c r="A126" s="51"/>
      <c r="B126" s="34" t="s">
        <v>230</v>
      </c>
      <c r="C126" s="34" t="s">
        <v>325</v>
      </c>
      <c r="D126" s="51"/>
      <c r="E126" s="51"/>
    </row>
    <row r="127" spans="1:5" ht="15" customHeight="1" x14ac:dyDescent="0.2">
      <c r="A127" s="49">
        <v>1</v>
      </c>
      <c r="B127" s="52" t="s">
        <v>223</v>
      </c>
      <c r="C127" s="32" t="s">
        <v>331</v>
      </c>
      <c r="D127" s="55" t="s">
        <v>481</v>
      </c>
      <c r="E127" s="49">
        <v>3</v>
      </c>
    </row>
    <row r="128" spans="1:5" ht="15" customHeight="1" x14ac:dyDescent="0.2">
      <c r="A128" s="50"/>
      <c r="B128" s="53"/>
      <c r="C128" s="33" t="s">
        <v>332</v>
      </c>
      <c r="D128" s="56"/>
      <c r="E128" s="50"/>
    </row>
    <row r="129" spans="1:5" ht="15" customHeight="1" x14ac:dyDescent="0.2">
      <c r="A129" s="51"/>
      <c r="B129" s="54"/>
      <c r="C129" s="34" t="s">
        <v>404</v>
      </c>
      <c r="D129" s="57"/>
      <c r="E129" s="51"/>
    </row>
    <row r="130" spans="1:5" ht="15" customHeight="1" x14ac:dyDescent="0.2">
      <c r="A130" s="49">
        <v>3</v>
      </c>
      <c r="B130" s="52" t="s">
        <v>200</v>
      </c>
      <c r="C130" s="32" t="s">
        <v>231</v>
      </c>
      <c r="D130" s="49" t="s">
        <v>482</v>
      </c>
      <c r="E130" s="49">
        <v>4</v>
      </c>
    </row>
    <row r="131" spans="1:5" ht="15" customHeight="1" x14ac:dyDescent="0.2">
      <c r="A131" s="50"/>
      <c r="B131" s="53"/>
      <c r="C131" s="33" t="s">
        <v>336</v>
      </c>
      <c r="D131" s="50"/>
      <c r="E131" s="50"/>
    </row>
    <row r="132" spans="1:5" ht="15" customHeight="1" x14ac:dyDescent="0.2">
      <c r="A132" s="51"/>
      <c r="B132" s="54"/>
      <c r="C132" s="34" t="s">
        <v>401</v>
      </c>
      <c r="D132" s="51"/>
      <c r="E132" s="51"/>
    </row>
    <row r="133" spans="1:5" ht="15" customHeight="1" x14ac:dyDescent="0.2">
      <c r="A133" s="21"/>
      <c r="B133" s="22"/>
      <c r="C133" s="21"/>
      <c r="D133" s="23"/>
      <c r="E133" s="23"/>
    </row>
    <row r="134" spans="1:5" ht="15" customHeight="1" x14ac:dyDescent="0.2">
      <c r="A134" s="21">
        <v>15</v>
      </c>
      <c r="B134" s="22">
        <v>0.4548611111111111</v>
      </c>
      <c r="C134" s="21" t="s">
        <v>337</v>
      </c>
      <c r="D134" s="23" t="s">
        <v>3</v>
      </c>
      <c r="E134" s="23" t="s">
        <v>5</v>
      </c>
    </row>
    <row r="135" spans="1:5" ht="15" customHeight="1" x14ac:dyDescent="0.2">
      <c r="A135" s="49">
        <v>2</v>
      </c>
      <c r="B135" s="52" t="s">
        <v>194</v>
      </c>
      <c r="C135" s="32" t="s">
        <v>217</v>
      </c>
      <c r="D135" s="49" t="s">
        <v>483</v>
      </c>
      <c r="E135" s="49">
        <v>1</v>
      </c>
    </row>
    <row r="136" spans="1:5" ht="15" customHeight="1" x14ac:dyDescent="0.2">
      <c r="A136" s="50"/>
      <c r="B136" s="53"/>
      <c r="C136" s="33" t="s">
        <v>327</v>
      </c>
      <c r="D136" s="50"/>
      <c r="E136" s="50"/>
    </row>
    <row r="137" spans="1:5" ht="15" customHeight="1" x14ac:dyDescent="0.2">
      <c r="A137" s="51"/>
      <c r="B137" s="54"/>
      <c r="C137" s="34" t="s">
        <v>328</v>
      </c>
      <c r="D137" s="51"/>
      <c r="E137" s="51"/>
    </row>
    <row r="138" spans="1:5" ht="15" customHeight="1" x14ac:dyDescent="0.2">
      <c r="A138" s="49">
        <v>1</v>
      </c>
      <c r="B138" s="35" t="s">
        <v>189</v>
      </c>
      <c r="C138" s="32" t="s">
        <v>334</v>
      </c>
      <c r="D138" s="49" t="s">
        <v>484</v>
      </c>
      <c r="E138" s="49">
        <v>2</v>
      </c>
    </row>
    <row r="139" spans="1:5" ht="15" customHeight="1" x14ac:dyDescent="0.2">
      <c r="A139" s="50"/>
      <c r="B139" s="14" t="s">
        <v>333</v>
      </c>
      <c r="C139" s="33" t="s">
        <v>335</v>
      </c>
      <c r="D139" s="50"/>
      <c r="E139" s="50"/>
    </row>
    <row r="140" spans="1:5" ht="15" customHeight="1" x14ac:dyDescent="0.2">
      <c r="A140" s="51"/>
      <c r="B140" s="36" t="s">
        <v>230</v>
      </c>
      <c r="C140" s="34" t="s">
        <v>409</v>
      </c>
      <c r="D140" s="51"/>
      <c r="E140" s="51"/>
    </row>
    <row r="141" spans="1:5" ht="15" customHeight="1" x14ac:dyDescent="0.2">
      <c r="A141" s="49">
        <v>3</v>
      </c>
      <c r="B141" s="52" t="s">
        <v>326</v>
      </c>
      <c r="C141" s="32" t="s">
        <v>225</v>
      </c>
      <c r="D141" s="49" t="s">
        <v>485</v>
      </c>
      <c r="E141" s="49">
        <v>3</v>
      </c>
    </row>
    <row r="142" spans="1:5" ht="15" customHeight="1" x14ac:dyDescent="0.2">
      <c r="A142" s="50"/>
      <c r="B142" s="53"/>
      <c r="C142" s="33" t="s">
        <v>410</v>
      </c>
      <c r="D142" s="50"/>
      <c r="E142" s="50"/>
    </row>
    <row r="143" spans="1:5" ht="15" customHeight="1" x14ac:dyDescent="0.2">
      <c r="A143" s="51"/>
      <c r="B143" s="54"/>
      <c r="C143" s="34" t="s">
        <v>411</v>
      </c>
      <c r="D143" s="51"/>
      <c r="E143" s="51"/>
    </row>
    <row r="144" spans="1:5" s="31" customFormat="1" ht="15" customHeight="1" x14ac:dyDescent="0.2">
      <c r="A144" s="60" t="s">
        <v>478</v>
      </c>
      <c r="B144" s="60"/>
      <c r="C144" s="60"/>
      <c r="D144" s="60"/>
      <c r="E144" s="60"/>
    </row>
    <row r="146" spans="1:5" ht="15" customHeight="1" x14ac:dyDescent="0.2">
      <c r="A146" s="21">
        <v>16</v>
      </c>
      <c r="B146" s="22">
        <v>0.47569444444444442</v>
      </c>
      <c r="C146" s="21" t="s">
        <v>338</v>
      </c>
      <c r="D146" s="23" t="s">
        <v>3</v>
      </c>
      <c r="E146" s="23" t="s">
        <v>5</v>
      </c>
    </row>
    <row r="147" spans="1:5" ht="15" customHeight="1" x14ac:dyDescent="0.2">
      <c r="A147" s="24">
        <v>3</v>
      </c>
      <c r="B147" s="24" t="s">
        <v>207</v>
      </c>
      <c r="C147" s="24" t="s">
        <v>341</v>
      </c>
      <c r="D147" s="24" t="s">
        <v>486</v>
      </c>
      <c r="E147" s="24">
        <v>1</v>
      </c>
    </row>
    <row r="148" spans="1:5" ht="15" customHeight="1" x14ac:dyDescent="0.2">
      <c r="A148" s="24">
        <v>5</v>
      </c>
      <c r="B148" s="24" t="s">
        <v>266</v>
      </c>
      <c r="C148" s="24" t="s">
        <v>339</v>
      </c>
      <c r="D148" s="24" t="s">
        <v>487</v>
      </c>
      <c r="E148" s="24">
        <v>2</v>
      </c>
    </row>
    <row r="149" spans="1:5" ht="15" customHeight="1" x14ac:dyDescent="0.2">
      <c r="A149" s="24">
        <v>1</v>
      </c>
      <c r="B149" s="24" t="s">
        <v>276</v>
      </c>
      <c r="C149" s="24" t="s">
        <v>348</v>
      </c>
      <c r="D149" s="24" t="s">
        <v>488</v>
      </c>
      <c r="E149" s="24">
        <v>3</v>
      </c>
    </row>
    <row r="150" spans="1:5" ht="15" customHeight="1" x14ac:dyDescent="0.2">
      <c r="A150" s="24">
        <v>6</v>
      </c>
      <c r="B150" s="24" t="s">
        <v>196</v>
      </c>
      <c r="C150" s="24" t="s">
        <v>349</v>
      </c>
      <c r="D150" s="24" t="s">
        <v>489</v>
      </c>
      <c r="E150" s="24">
        <v>4</v>
      </c>
    </row>
    <row r="151" spans="1:5" ht="15" customHeight="1" x14ac:dyDescent="0.2">
      <c r="A151" s="24">
        <v>2</v>
      </c>
      <c r="B151" s="24" t="s">
        <v>191</v>
      </c>
      <c r="C151" s="24" t="s">
        <v>345</v>
      </c>
      <c r="D151" s="24" t="s">
        <v>490</v>
      </c>
      <c r="E151" s="24">
        <v>5</v>
      </c>
    </row>
    <row r="152" spans="1:5" ht="15" customHeight="1" x14ac:dyDescent="0.2">
      <c r="A152" s="24">
        <v>4</v>
      </c>
      <c r="B152" s="24" t="s">
        <v>189</v>
      </c>
      <c r="C152" s="24" t="s">
        <v>344</v>
      </c>
      <c r="D152" s="24" t="s">
        <v>491</v>
      </c>
      <c r="E152" s="24">
        <v>6</v>
      </c>
    </row>
    <row r="154" spans="1:5" ht="15" customHeight="1" x14ac:dyDescent="0.2">
      <c r="A154" s="21">
        <v>17</v>
      </c>
      <c r="B154" s="22">
        <v>0.47916666666666669</v>
      </c>
      <c r="C154" s="21" t="s">
        <v>350</v>
      </c>
      <c r="D154" s="23" t="s">
        <v>3</v>
      </c>
      <c r="E154" s="23" t="s">
        <v>5</v>
      </c>
    </row>
    <row r="155" spans="1:5" ht="15" customHeight="1" x14ac:dyDescent="0.2">
      <c r="A155" s="24">
        <v>1</v>
      </c>
      <c r="B155" s="24" t="s">
        <v>144</v>
      </c>
      <c r="C155" s="24" t="s">
        <v>343</v>
      </c>
      <c r="D155" s="24" t="s">
        <v>492</v>
      </c>
      <c r="E155" s="24">
        <v>1</v>
      </c>
    </row>
    <row r="156" spans="1:5" ht="15" customHeight="1" x14ac:dyDescent="0.2">
      <c r="A156" s="24">
        <v>4</v>
      </c>
      <c r="B156" s="24" t="s">
        <v>194</v>
      </c>
      <c r="C156" s="24" t="s">
        <v>346</v>
      </c>
      <c r="D156" s="24" t="s">
        <v>493</v>
      </c>
      <c r="E156" s="24">
        <v>2</v>
      </c>
    </row>
    <row r="157" spans="1:5" ht="15" customHeight="1" x14ac:dyDescent="0.2">
      <c r="A157" s="24">
        <v>2</v>
      </c>
      <c r="B157" s="24" t="s">
        <v>267</v>
      </c>
      <c r="C157" s="24" t="s">
        <v>340</v>
      </c>
      <c r="D157" s="24" t="s">
        <v>494</v>
      </c>
      <c r="E157" s="24">
        <v>3</v>
      </c>
    </row>
    <row r="158" spans="1:5" ht="15" customHeight="1" x14ac:dyDescent="0.2">
      <c r="A158" s="24">
        <v>5</v>
      </c>
      <c r="B158" s="24" t="s">
        <v>186</v>
      </c>
      <c r="C158" s="24" t="s">
        <v>342</v>
      </c>
      <c r="D158" s="24" t="s">
        <v>495</v>
      </c>
      <c r="E158" s="24">
        <v>4</v>
      </c>
    </row>
    <row r="159" spans="1:5" ht="15" customHeight="1" x14ac:dyDescent="0.2">
      <c r="A159" s="24">
        <v>3</v>
      </c>
      <c r="B159" s="24" t="s">
        <v>153</v>
      </c>
      <c r="C159" s="24" t="s">
        <v>347</v>
      </c>
      <c r="D159" s="24" t="s">
        <v>496</v>
      </c>
      <c r="E159" s="24">
        <v>5</v>
      </c>
    </row>
    <row r="160" spans="1:5" s="31" customFormat="1" ht="15" customHeight="1" x14ac:dyDescent="0.2">
      <c r="A160" s="27" t="s">
        <v>83</v>
      </c>
      <c r="B160" s="27"/>
      <c r="C160" s="27"/>
      <c r="D160" s="27"/>
      <c r="E160" s="27"/>
    </row>
    <row r="162" spans="1:5" ht="15" customHeight="1" x14ac:dyDescent="0.2">
      <c r="A162" s="21">
        <v>18</v>
      </c>
      <c r="B162" s="22">
        <v>0.4861111111111111</v>
      </c>
      <c r="C162" s="21" t="s">
        <v>297</v>
      </c>
      <c r="D162" s="23" t="s">
        <v>29</v>
      </c>
      <c r="E162" s="23" t="s">
        <v>5</v>
      </c>
    </row>
    <row r="163" spans="1:5" ht="15" customHeight="1" x14ac:dyDescent="0.2">
      <c r="A163" s="24">
        <v>2</v>
      </c>
      <c r="B163" s="24" t="s">
        <v>128</v>
      </c>
      <c r="C163" s="24" t="s">
        <v>301</v>
      </c>
      <c r="D163" s="24" t="s">
        <v>497</v>
      </c>
      <c r="E163" s="24">
        <v>1</v>
      </c>
    </row>
    <row r="164" spans="1:5" ht="15" customHeight="1" x14ac:dyDescent="0.2">
      <c r="A164" s="24">
        <v>3</v>
      </c>
      <c r="B164" s="24" t="s">
        <v>120</v>
      </c>
      <c r="C164" s="24" t="s">
        <v>299</v>
      </c>
      <c r="D164" s="24" t="s">
        <v>498</v>
      </c>
      <c r="E164" s="24">
        <v>2</v>
      </c>
    </row>
    <row r="165" spans="1:5" ht="15" customHeight="1" x14ac:dyDescent="0.2">
      <c r="A165" s="24">
        <v>1</v>
      </c>
      <c r="B165" s="24" t="s">
        <v>116</v>
      </c>
      <c r="C165" s="24" t="s">
        <v>300</v>
      </c>
      <c r="D165" s="24" t="s">
        <v>499</v>
      </c>
      <c r="E165" s="24">
        <v>3</v>
      </c>
    </row>
    <row r="166" spans="1:5" ht="15" customHeight="1" x14ac:dyDescent="0.2">
      <c r="A166" s="24">
        <v>4</v>
      </c>
      <c r="B166" s="24" t="s">
        <v>134</v>
      </c>
      <c r="C166" s="24" t="s">
        <v>302</v>
      </c>
      <c r="D166" s="24" t="s">
        <v>500</v>
      </c>
      <c r="E166" s="24">
        <v>4</v>
      </c>
    </row>
    <row r="167" spans="1:5" ht="15" customHeight="1" x14ac:dyDescent="0.2">
      <c r="A167" s="24">
        <v>5</v>
      </c>
      <c r="B167" s="24" t="s">
        <v>157</v>
      </c>
      <c r="C167" s="24" t="s">
        <v>158</v>
      </c>
      <c r="D167" s="24" t="s">
        <v>501</v>
      </c>
      <c r="E167" s="24">
        <v>5</v>
      </c>
    </row>
    <row r="168" spans="1:5" ht="15" customHeight="1" x14ac:dyDescent="0.2">
      <c r="A168" s="21">
        <v>19</v>
      </c>
      <c r="B168" s="22">
        <v>0.48958333333333331</v>
      </c>
      <c r="C168" s="21" t="s">
        <v>303</v>
      </c>
      <c r="D168" s="23" t="s">
        <v>29</v>
      </c>
      <c r="E168" s="23" t="s">
        <v>5</v>
      </c>
    </row>
    <row r="169" spans="1:5" ht="15" customHeight="1" x14ac:dyDescent="0.2">
      <c r="A169" s="24">
        <v>3</v>
      </c>
      <c r="B169" s="24" t="s">
        <v>118</v>
      </c>
      <c r="C169" s="24" t="s">
        <v>298</v>
      </c>
      <c r="D169" s="24" t="s">
        <v>502</v>
      </c>
      <c r="E169" s="24">
        <v>1</v>
      </c>
    </row>
    <row r="170" spans="1:5" ht="15" customHeight="1" x14ac:dyDescent="0.2">
      <c r="A170" s="24">
        <v>1</v>
      </c>
      <c r="B170" s="24" t="s">
        <v>129</v>
      </c>
      <c r="C170" s="24" t="s">
        <v>127</v>
      </c>
      <c r="D170" s="24" t="s">
        <v>503</v>
      </c>
      <c r="E170" s="24">
        <v>2</v>
      </c>
    </row>
    <row r="171" spans="1:5" ht="15" customHeight="1" x14ac:dyDescent="0.2">
      <c r="A171" s="24">
        <v>4</v>
      </c>
      <c r="B171" s="24" t="s">
        <v>140</v>
      </c>
      <c r="C171" s="24" t="s">
        <v>130</v>
      </c>
      <c r="D171" s="24" t="s">
        <v>504</v>
      </c>
      <c r="E171" s="24">
        <v>3</v>
      </c>
    </row>
    <row r="172" spans="1:5" ht="15" customHeight="1" x14ac:dyDescent="0.2">
      <c r="A172" s="24">
        <v>2</v>
      </c>
      <c r="B172" s="24" t="s">
        <v>124</v>
      </c>
      <c r="C172" s="24" t="s">
        <v>125</v>
      </c>
      <c r="D172" s="24" t="s">
        <v>505</v>
      </c>
      <c r="E172" s="24">
        <v>4</v>
      </c>
    </row>
    <row r="173" spans="1:5" s="31" customFormat="1" ht="15" customHeight="1" x14ac:dyDescent="0.2">
      <c r="A173" s="27" t="s">
        <v>83</v>
      </c>
      <c r="B173" s="27"/>
      <c r="C173" s="27"/>
      <c r="D173" s="27"/>
      <c r="E173" s="27"/>
    </row>
    <row r="200" ht="16.5" customHeight="1" x14ac:dyDescent="0.2"/>
    <row r="232" spans="1:5" s="28" customFormat="1" ht="15" customHeight="1" x14ac:dyDescent="0.2">
      <c r="A232" s="29"/>
      <c r="B232" s="29"/>
      <c r="C232" s="29"/>
      <c r="D232" s="29"/>
      <c r="E232" s="29"/>
    </row>
    <row r="233" spans="1:5" ht="15" customHeight="1" x14ac:dyDescent="0.2">
      <c r="A233" s="18"/>
      <c r="B233" s="19"/>
      <c r="C233" s="18"/>
      <c r="D233" s="18"/>
      <c r="E233" s="18"/>
    </row>
  </sheetData>
  <sortState ref="A169:E172">
    <sortCondition ref="E169:E172"/>
  </sortState>
  <mergeCells count="96">
    <mergeCell ref="E135:E137"/>
    <mergeCell ref="A121:A123"/>
    <mergeCell ref="D121:D123"/>
    <mergeCell ref="E121:E123"/>
    <mergeCell ref="A124:A126"/>
    <mergeCell ref="D124:D126"/>
    <mergeCell ref="E124:E126"/>
    <mergeCell ref="A97:E97"/>
    <mergeCell ref="A118:E118"/>
    <mergeCell ref="A127:A129"/>
    <mergeCell ref="B127:B129"/>
    <mergeCell ref="D127:D129"/>
    <mergeCell ref="E127:E129"/>
    <mergeCell ref="A144:E144"/>
    <mergeCell ref="B121:B123"/>
    <mergeCell ref="A130:A132"/>
    <mergeCell ref="B130:B132"/>
    <mergeCell ref="D130:D132"/>
    <mergeCell ref="E130:E132"/>
    <mergeCell ref="A141:A143"/>
    <mergeCell ref="B141:B143"/>
    <mergeCell ref="D141:D143"/>
    <mergeCell ref="E141:E143"/>
    <mergeCell ref="A138:A140"/>
    <mergeCell ref="D138:D140"/>
    <mergeCell ref="E138:E140"/>
    <mergeCell ref="A135:A137"/>
    <mergeCell ref="B135:B137"/>
    <mergeCell ref="D135:D137"/>
    <mergeCell ref="B68:B69"/>
    <mergeCell ref="D68:D69"/>
    <mergeCell ref="E68:E69"/>
    <mergeCell ref="A66:A67"/>
    <mergeCell ref="B66:B67"/>
    <mergeCell ref="A18:E18"/>
    <mergeCell ref="A47:E47"/>
    <mergeCell ref="A82:E82"/>
    <mergeCell ref="A72:A73"/>
    <mergeCell ref="B72:B73"/>
    <mergeCell ref="D72:D73"/>
    <mergeCell ref="E72:E73"/>
    <mergeCell ref="A70:A71"/>
    <mergeCell ref="B70:B71"/>
    <mergeCell ref="D70:D71"/>
    <mergeCell ref="E70:E71"/>
    <mergeCell ref="A78:A79"/>
    <mergeCell ref="B78:B79"/>
    <mergeCell ref="D78:D79"/>
    <mergeCell ref="E78:E79"/>
    <mergeCell ref="A68:A69"/>
    <mergeCell ref="A76:A77"/>
    <mergeCell ref="B76:B77"/>
    <mergeCell ref="D76:D77"/>
    <mergeCell ref="E76:E77"/>
    <mergeCell ref="A80:A81"/>
    <mergeCell ref="B80:B81"/>
    <mergeCell ref="D80:D81"/>
    <mergeCell ref="E80:E81"/>
    <mergeCell ref="A38:A40"/>
    <mergeCell ref="B38:B40"/>
    <mergeCell ref="D38:D40"/>
    <mergeCell ref="E38:E40"/>
    <mergeCell ref="D66:D67"/>
    <mergeCell ref="E66:E67"/>
    <mergeCell ref="A63:E63"/>
    <mergeCell ref="A44:A46"/>
    <mergeCell ref="B44:B46"/>
    <mergeCell ref="D44:D46"/>
    <mergeCell ref="E44:E46"/>
    <mergeCell ref="A1:E1"/>
    <mergeCell ref="A2:E2"/>
    <mergeCell ref="A3:E3"/>
    <mergeCell ref="A41:A43"/>
    <mergeCell ref="B41:B43"/>
    <mergeCell ref="D41:D43"/>
    <mergeCell ref="E41:E43"/>
    <mergeCell ref="A24:A26"/>
    <mergeCell ref="B24:B26"/>
    <mergeCell ref="D24:D26"/>
    <mergeCell ref="E24:E26"/>
    <mergeCell ref="A27:A29"/>
    <mergeCell ref="B27:B29"/>
    <mergeCell ref="D27:D29"/>
    <mergeCell ref="E27:E29"/>
    <mergeCell ref="A30:A32"/>
    <mergeCell ref="A35:A37"/>
    <mergeCell ref="B35:B37"/>
    <mergeCell ref="D35:D37"/>
    <mergeCell ref="E35:E37"/>
    <mergeCell ref="A21:A23"/>
    <mergeCell ref="B21:B23"/>
    <mergeCell ref="D21:D23"/>
    <mergeCell ref="E21:E23"/>
    <mergeCell ref="B30:B32"/>
    <mergeCell ref="D30:D32"/>
    <mergeCell ref="E30:E32"/>
  </mergeCells>
  <printOptions horizontalCentered="1" verticalCentered="1"/>
  <pageMargins left="0" right="0" top="0" bottom="0" header="0.51181102362204722" footer="0.31496062992125984"/>
  <pageSetup paperSize="9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M210"/>
  <sheetViews>
    <sheetView topLeftCell="A188" zoomScaleNormal="100" workbookViewId="0">
      <selection activeCell="F188" sqref="A1:F1048576"/>
    </sheetView>
  </sheetViews>
  <sheetFormatPr defaultRowHeight="15" customHeight="1" x14ac:dyDescent="0.2"/>
  <cols>
    <col min="1" max="1" width="3.625" style="1" customWidth="1"/>
    <col min="2" max="2" width="26.625" style="1" customWidth="1"/>
    <col min="3" max="3" width="37.375" style="1" bestFit="1" customWidth="1"/>
    <col min="4" max="5" width="9.125" style="1" customWidth="1"/>
    <col min="6" max="6" width="6.625" style="1" customWidth="1"/>
    <col min="7" max="11" width="9.625" style="3" customWidth="1"/>
    <col min="12" max="16384" width="9" style="3"/>
  </cols>
  <sheetData>
    <row r="3" spans="1:7" s="2" customFormat="1" ht="20.100000000000001" customHeight="1" x14ac:dyDescent="0.25">
      <c r="A3" s="58" t="s">
        <v>1</v>
      </c>
      <c r="B3" s="58"/>
      <c r="C3" s="58"/>
      <c r="D3" s="58"/>
      <c r="E3" s="58"/>
      <c r="F3" s="58"/>
    </row>
    <row r="4" spans="1:7" s="2" customFormat="1" ht="20.100000000000001" customHeight="1" x14ac:dyDescent="0.25">
      <c r="A4" s="58" t="s">
        <v>0</v>
      </c>
      <c r="B4" s="58"/>
      <c r="C4" s="58"/>
      <c r="D4" s="58"/>
      <c r="E4" s="58"/>
      <c r="F4" s="58"/>
    </row>
    <row r="5" spans="1:7" s="2" customFormat="1" ht="20.100000000000001" customHeight="1" x14ac:dyDescent="0.25">
      <c r="A5" s="59" t="s">
        <v>2</v>
      </c>
      <c r="B5" s="59"/>
      <c r="C5" s="59"/>
      <c r="D5" s="59"/>
      <c r="E5" s="59"/>
      <c r="F5" s="59"/>
    </row>
    <row r="6" spans="1:7" s="2" customFormat="1" ht="20.100000000000001" customHeight="1" x14ac:dyDescent="0.25">
      <c r="A6" s="17"/>
      <c r="B6" s="17"/>
      <c r="C6" s="17"/>
      <c r="D6" s="17"/>
      <c r="E6" s="17"/>
      <c r="F6" s="17"/>
    </row>
    <row r="7" spans="1:7" ht="15" customHeight="1" x14ac:dyDescent="0.2">
      <c r="A7" s="21">
        <v>1</v>
      </c>
      <c r="B7" s="22">
        <v>0.4375</v>
      </c>
      <c r="C7" s="21" t="s">
        <v>6</v>
      </c>
      <c r="D7" s="23" t="s">
        <v>3</v>
      </c>
      <c r="E7" s="23" t="s">
        <v>4</v>
      </c>
      <c r="F7" s="23" t="s">
        <v>5</v>
      </c>
      <c r="G7" s="16"/>
    </row>
    <row r="8" spans="1:7" ht="15" customHeight="1" x14ac:dyDescent="0.2">
      <c r="A8" s="49">
        <v>1</v>
      </c>
      <c r="B8" s="52" t="s">
        <v>86</v>
      </c>
      <c r="C8" s="32" t="s">
        <v>506</v>
      </c>
      <c r="D8" s="49" t="s">
        <v>513</v>
      </c>
      <c r="E8" s="49" t="s">
        <v>515</v>
      </c>
      <c r="F8" s="49">
        <v>1</v>
      </c>
    </row>
    <row r="9" spans="1:7" ht="15" customHeight="1" x14ac:dyDescent="0.2">
      <c r="A9" s="51"/>
      <c r="B9" s="54"/>
      <c r="C9" s="34" t="s">
        <v>87</v>
      </c>
      <c r="D9" s="51"/>
      <c r="E9" s="51"/>
      <c r="F9" s="51"/>
    </row>
    <row r="10" spans="1:7" ht="15" customHeight="1" x14ac:dyDescent="0.2">
      <c r="A10" s="49">
        <v>2</v>
      </c>
      <c r="B10" s="52" t="s">
        <v>85</v>
      </c>
      <c r="C10" s="32" t="s">
        <v>507</v>
      </c>
      <c r="D10" s="49" t="s">
        <v>514</v>
      </c>
      <c r="E10" s="49" t="s">
        <v>516</v>
      </c>
      <c r="F10" s="49">
        <v>2</v>
      </c>
    </row>
    <row r="11" spans="1:7" ht="15" customHeight="1" x14ac:dyDescent="0.2">
      <c r="A11" s="51"/>
      <c r="B11" s="54"/>
      <c r="C11" s="34" t="s">
        <v>47</v>
      </c>
      <c r="D11" s="51"/>
      <c r="E11" s="51"/>
      <c r="F11" s="51"/>
    </row>
    <row r="12" spans="1:7" ht="15" customHeight="1" x14ac:dyDescent="0.2">
      <c r="A12" s="14"/>
      <c r="B12" s="14"/>
      <c r="D12" s="14"/>
      <c r="E12" s="14"/>
      <c r="F12" s="14"/>
    </row>
    <row r="13" spans="1:7" ht="15" customHeight="1" x14ac:dyDescent="0.2">
      <c r="A13" s="21">
        <v>2</v>
      </c>
      <c r="B13" s="22">
        <v>0.44444444444444442</v>
      </c>
      <c r="C13" s="21" t="s">
        <v>7</v>
      </c>
      <c r="D13" s="23" t="s">
        <v>3</v>
      </c>
      <c r="E13" s="23" t="s">
        <v>4</v>
      </c>
      <c r="F13" s="23" t="s">
        <v>5</v>
      </c>
      <c r="G13" s="16"/>
    </row>
    <row r="14" spans="1:7" ht="15" customHeight="1" x14ac:dyDescent="0.2">
      <c r="A14" s="24">
        <v>1</v>
      </c>
      <c r="B14" s="24" t="s">
        <v>91</v>
      </c>
      <c r="C14" s="24" t="s">
        <v>48</v>
      </c>
      <c r="D14" s="24" t="s">
        <v>517</v>
      </c>
      <c r="E14" s="24" t="s">
        <v>517</v>
      </c>
      <c r="F14" s="24">
        <v>1</v>
      </c>
    </row>
    <row r="15" spans="1:7" ht="15" customHeight="1" x14ac:dyDescent="0.2">
      <c r="A15" s="24">
        <v>2</v>
      </c>
      <c r="B15" s="25" t="s">
        <v>89</v>
      </c>
      <c r="C15" s="24" t="s">
        <v>88</v>
      </c>
      <c r="D15" s="26" t="s">
        <v>518</v>
      </c>
      <c r="E15" s="26" t="s">
        <v>519</v>
      </c>
      <c r="F15" s="26">
        <v>2</v>
      </c>
    </row>
    <row r="16" spans="1:7" ht="15" customHeight="1" x14ac:dyDescent="0.2">
      <c r="A16" s="12"/>
      <c r="B16" s="15"/>
      <c r="C16" s="12"/>
      <c r="D16" s="12"/>
      <c r="E16" s="12"/>
      <c r="F16" s="12"/>
    </row>
    <row r="17" spans="1:13" ht="15" customHeight="1" x14ac:dyDescent="0.2">
      <c r="A17" s="21">
        <v>3</v>
      </c>
      <c r="B17" s="22">
        <v>0.4513888888888889</v>
      </c>
      <c r="C17" s="21" t="s">
        <v>8</v>
      </c>
      <c r="D17" s="23" t="s">
        <v>3</v>
      </c>
      <c r="E17" s="23" t="s">
        <v>4</v>
      </c>
      <c r="F17" s="23" t="s">
        <v>5</v>
      </c>
      <c r="G17" s="16"/>
    </row>
    <row r="18" spans="1:13" ht="15" customHeight="1" x14ac:dyDescent="0.2">
      <c r="A18" s="24">
        <v>1</v>
      </c>
      <c r="B18" s="25" t="s">
        <v>85</v>
      </c>
      <c r="C18" s="24" t="s">
        <v>49</v>
      </c>
      <c r="D18" s="26" t="s">
        <v>520</v>
      </c>
      <c r="E18" s="43"/>
      <c r="F18" s="43"/>
    </row>
    <row r="19" spans="1:13" ht="15" customHeight="1" x14ac:dyDescent="0.2">
      <c r="A19" s="24">
        <v>2</v>
      </c>
      <c r="B19" s="25" t="s">
        <v>421</v>
      </c>
      <c r="C19" s="24" t="s">
        <v>420</v>
      </c>
      <c r="D19" s="26" t="s">
        <v>521</v>
      </c>
      <c r="E19" s="26" t="s">
        <v>522</v>
      </c>
      <c r="F19" s="26">
        <v>1</v>
      </c>
    </row>
    <row r="20" spans="1:13" ht="15" customHeight="1" x14ac:dyDescent="0.2">
      <c r="A20" s="12"/>
      <c r="B20" s="15"/>
      <c r="C20" s="12"/>
      <c r="D20" s="12"/>
      <c r="E20" s="12"/>
      <c r="F20" s="12"/>
    </row>
    <row r="21" spans="1:13" ht="15" customHeight="1" x14ac:dyDescent="0.25">
      <c r="A21" s="4">
        <v>4</v>
      </c>
      <c r="B21" s="5">
        <v>0.45833333333333331</v>
      </c>
      <c r="C21" s="4" t="s">
        <v>9</v>
      </c>
      <c r="D21" s="13" t="s">
        <v>29</v>
      </c>
      <c r="E21" s="13" t="s">
        <v>5</v>
      </c>
      <c r="F21" s="13" t="s">
        <v>30</v>
      </c>
      <c r="G21" s="16"/>
      <c r="H21" s="39" t="s">
        <v>512</v>
      </c>
      <c r="I21" s="40">
        <v>0.03</v>
      </c>
      <c r="J21" s="40">
        <v>0.04</v>
      </c>
      <c r="K21" s="40">
        <v>0.05</v>
      </c>
      <c r="L21" s="40">
        <v>0.06</v>
      </c>
      <c r="M21" s="40">
        <v>7.0000000000000007E-2</v>
      </c>
    </row>
    <row r="22" spans="1:13" ht="15" customHeight="1" x14ac:dyDescent="0.2">
      <c r="A22" s="8">
        <v>4</v>
      </c>
      <c r="B22" s="25" t="s">
        <v>128</v>
      </c>
      <c r="C22" s="26" t="s">
        <v>127</v>
      </c>
      <c r="D22" s="26" t="s">
        <v>525</v>
      </c>
      <c r="E22" s="8">
        <v>1</v>
      </c>
      <c r="F22" s="8">
        <v>100</v>
      </c>
      <c r="H22" s="41">
        <v>5.4740740740740748E-3</v>
      </c>
      <c r="I22" s="41">
        <f>H22*1.03</f>
        <v>5.6382962962962975E-3</v>
      </c>
      <c r="J22" s="41">
        <f>H22*1.04</f>
        <v>5.6930370370370381E-3</v>
      </c>
      <c r="K22" s="41">
        <f>H22*1.05</f>
        <v>5.7477777777777787E-3</v>
      </c>
      <c r="L22" s="41">
        <f>H22*1.06</f>
        <v>5.8025185185185194E-3</v>
      </c>
      <c r="M22" s="41">
        <f>H22*1.07</f>
        <v>5.85725925925926E-3</v>
      </c>
    </row>
    <row r="23" spans="1:13" ht="15" customHeight="1" x14ac:dyDescent="0.2">
      <c r="A23" s="8">
        <v>2</v>
      </c>
      <c r="B23" s="25" t="s">
        <v>122</v>
      </c>
      <c r="C23" s="24" t="s">
        <v>123</v>
      </c>
      <c r="D23" s="26" t="s">
        <v>526</v>
      </c>
      <c r="E23" s="6">
        <v>2</v>
      </c>
      <c r="F23" s="6">
        <v>70</v>
      </c>
    </row>
    <row r="24" spans="1:13" ht="15" customHeight="1" x14ac:dyDescent="0.2">
      <c r="A24" s="6">
        <v>3</v>
      </c>
      <c r="B24" s="24" t="s">
        <v>118</v>
      </c>
      <c r="C24" s="24" t="s">
        <v>119</v>
      </c>
      <c r="D24" s="26" t="s">
        <v>527</v>
      </c>
      <c r="E24" s="8">
        <v>3</v>
      </c>
      <c r="F24" s="44"/>
    </row>
    <row r="25" spans="1:13" ht="15" customHeight="1" x14ac:dyDescent="0.2">
      <c r="A25" s="6">
        <v>1</v>
      </c>
      <c r="B25" s="25" t="s">
        <v>129</v>
      </c>
      <c r="C25" s="26" t="s">
        <v>130</v>
      </c>
      <c r="D25" s="26" t="s">
        <v>528</v>
      </c>
      <c r="E25" s="8">
        <v>4</v>
      </c>
      <c r="F25" s="44"/>
    </row>
    <row r="26" spans="1:13" ht="15" customHeight="1" x14ac:dyDescent="0.2">
      <c r="A26" s="6">
        <v>6</v>
      </c>
      <c r="B26" s="24" t="s">
        <v>116</v>
      </c>
      <c r="C26" s="24" t="s">
        <v>117</v>
      </c>
      <c r="D26" s="26" t="s">
        <v>529</v>
      </c>
      <c r="E26" s="8">
        <v>5</v>
      </c>
      <c r="F26" s="44"/>
    </row>
    <row r="27" spans="1:13" ht="15" customHeight="1" x14ac:dyDescent="0.2">
      <c r="A27" s="6">
        <v>5</v>
      </c>
      <c r="B27" s="24" t="s">
        <v>120</v>
      </c>
      <c r="C27" s="24" t="s">
        <v>121</v>
      </c>
      <c r="D27" s="26" t="s">
        <v>530</v>
      </c>
      <c r="E27" s="8">
        <v>6</v>
      </c>
      <c r="F27" s="44"/>
    </row>
    <row r="28" spans="1:13" ht="15" customHeight="1" x14ac:dyDescent="0.2">
      <c r="A28" s="12"/>
      <c r="B28" s="15"/>
      <c r="C28" s="12"/>
      <c r="D28" s="12"/>
      <c r="E28" s="12"/>
      <c r="F28" s="12"/>
    </row>
    <row r="29" spans="1:13" ht="15" customHeight="1" x14ac:dyDescent="0.25">
      <c r="A29" s="4">
        <v>5</v>
      </c>
      <c r="B29" s="5">
        <v>0.46527777777777773</v>
      </c>
      <c r="C29" s="4" t="s">
        <v>10</v>
      </c>
      <c r="D29" s="13" t="s">
        <v>29</v>
      </c>
      <c r="E29" s="13" t="s">
        <v>5</v>
      </c>
      <c r="F29" s="13" t="s">
        <v>30</v>
      </c>
      <c r="G29" s="16"/>
      <c r="H29" s="39" t="s">
        <v>512</v>
      </c>
      <c r="I29" s="40">
        <v>0.03</v>
      </c>
      <c r="J29" s="40">
        <v>0.04</v>
      </c>
      <c r="K29" s="40">
        <v>0.05</v>
      </c>
      <c r="L29" s="40">
        <v>0.06</v>
      </c>
      <c r="M29" s="40">
        <v>7.0000000000000007E-2</v>
      </c>
    </row>
    <row r="30" spans="1:13" ht="15" customHeight="1" x14ac:dyDescent="0.2">
      <c r="A30" s="26">
        <v>5</v>
      </c>
      <c r="B30" s="25" t="s">
        <v>128</v>
      </c>
      <c r="C30" s="24" t="s">
        <v>523</v>
      </c>
      <c r="D30" s="8" t="s">
        <v>531</v>
      </c>
      <c r="E30" s="8">
        <v>1</v>
      </c>
      <c r="F30" s="8">
        <v>100</v>
      </c>
      <c r="H30" s="41">
        <v>5.0221064814814816E-3</v>
      </c>
      <c r="I30" s="41">
        <f>H30*1.03</f>
        <v>5.1727696759259261E-3</v>
      </c>
      <c r="J30" s="41">
        <f>H30*1.04</f>
        <v>5.2229907407407407E-3</v>
      </c>
      <c r="K30" s="41">
        <f>H30*1.05</f>
        <v>5.2732118055555562E-3</v>
      </c>
      <c r="L30" s="41">
        <f>H30*1.06</f>
        <v>5.3234328703703707E-3</v>
      </c>
      <c r="M30" s="41">
        <f>H30*1.07</f>
        <v>5.3736539351851853E-3</v>
      </c>
    </row>
    <row r="31" spans="1:13" ht="15" customHeight="1" x14ac:dyDescent="0.2">
      <c r="A31" s="26">
        <v>1</v>
      </c>
      <c r="B31" s="25" t="s">
        <v>118</v>
      </c>
      <c r="C31" s="24" t="s">
        <v>139</v>
      </c>
      <c r="D31" s="8" t="s">
        <v>532</v>
      </c>
      <c r="E31" s="8">
        <v>2</v>
      </c>
      <c r="F31" s="8">
        <v>70</v>
      </c>
    </row>
    <row r="32" spans="1:13" ht="15" customHeight="1" x14ac:dyDescent="0.2">
      <c r="A32" s="24">
        <v>2</v>
      </c>
      <c r="B32" s="24" t="s">
        <v>129</v>
      </c>
      <c r="C32" s="24" t="s">
        <v>141</v>
      </c>
      <c r="D32" s="6" t="s">
        <v>533</v>
      </c>
      <c r="E32" s="6">
        <v>3</v>
      </c>
      <c r="F32" s="45"/>
    </row>
    <row r="33" spans="1:13" ht="15" customHeight="1" x14ac:dyDescent="0.2">
      <c r="A33" s="24">
        <v>6</v>
      </c>
      <c r="B33" s="25" t="s">
        <v>120</v>
      </c>
      <c r="C33" s="24" t="s">
        <v>138</v>
      </c>
      <c r="D33" s="8" t="s">
        <v>534</v>
      </c>
      <c r="E33" s="8">
        <v>4</v>
      </c>
      <c r="F33" s="44"/>
    </row>
    <row r="34" spans="1:13" ht="15" customHeight="1" x14ac:dyDescent="0.2">
      <c r="A34" s="24">
        <v>4</v>
      </c>
      <c r="B34" s="24" t="s">
        <v>140</v>
      </c>
      <c r="C34" s="24" t="s">
        <v>142</v>
      </c>
      <c r="D34" s="8" t="s">
        <v>535</v>
      </c>
      <c r="E34" s="8">
        <v>5</v>
      </c>
      <c r="F34" s="46"/>
    </row>
    <row r="35" spans="1:13" ht="15" customHeight="1" x14ac:dyDescent="0.2">
      <c r="A35" s="24">
        <v>3</v>
      </c>
      <c r="B35" s="25" t="s">
        <v>124</v>
      </c>
      <c r="C35" s="24" t="s">
        <v>143</v>
      </c>
      <c r="D35" s="6" t="s">
        <v>536</v>
      </c>
      <c r="E35" s="6">
        <v>6</v>
      </c>
      <c r="F35" s="47"/>
    </row>
    <row r="36" spans="1:13" ht="15" customHeight="1" x14ac:dyDescent="0.2">
      <c r="A36" s="12"/>
      <c r="B36" s="15"/>
      <c r="C36" s="12"/>
      <c r="D36" s="12"/>
      <c r="E36" s="12"/>
      <c r="F36" s="12"/>
    </row>
    <row r="37" spans="1:13" ht="15" customHeight="1" x14ac:dyDescent="0.25">
      <c r="A37" s="4">
        <v>6</v>
      </c>
      <c r="B37" s="5">
        <v>0.47222222222222227</v>
      </c>
      <c r="C37" s="4" t="s">
        <v>11</v>
      </c>
      <c r="D37" s="13" t="s">
        <v>29</v>
      </c>
      <c r="E37" s="13" t="s">
        <v>5</v>
      </c>
      <c r="F37" s="13" t="s">
        <v>30</v>
      </c>
      <c r="G37" s="16"/>
      <c r="H37" s="39" t="s">
        <v>512</v>
      </c>
      <c r="I37" s="40">
        <v>0.03</v>
      </c>
      <c r="J37" s="40">
        <v>0.04</v>
      </c>
      <c r="K37" s="40">
        <v>0.05</v>
      </c>
      <c r="L37" s="40">
        <v>0.06</v>
      </c>
      <c r="M37" s="40">
        <v>7.0000000000000007E-2</v>
      </c>
    </row>
    <row r="38" spans="1:13" ht="15" customHeight="1" x14ac:dyDescent="0.2">
      <c r="A38" s="6">
        <v>3</v>
      </c>
      <c r="B38" s="6" t="s">
        <v>126</v>
      </c>
      <c r="C38" s="6" t="s">
        <v>146</v>
      </c>
      <c r="D38" s="8" t="s">
        <v>538</v>
      </c>
      <c r="E38" s="8">
        <v>1</v>
      </c>
      <c r="F38" s="8">
        <v>100</v>
      </c>
      <c r="H38" s="41">
        <v>5.7497685185185186E-3</v>
      </c>
      <c r="I38" s="41">
        <f>H38*1.03</f>
        <v>5.9222615740740746E-3</v>
      </c>
      <c r="J38" s="41">
        <f>H38*1.04</f>
        <v>5.9797592592592593E-3</v>
      </c>
      <c r="K38" s="41">
        <f>H38*1.05</f>
        <v>6.0372569444444449E-3</v>
      </c>
      <c r="L38" s="41">
        <f>H38*1.06</f>
        <v>6.0947546296296297E-3</v>
      </c>
      <c r="M38" s="41">
        <f>H38*1.07</f>
        <v>6.1522523148148153E-3</v>
      </c>
    </row>
    <row r="39" spans="1:13" ht="15" customHeight="1" x14ac:dyDescent="0.2">
      <c r="A39" s="6">
        <v>2</v>
      </c>
      <c r="B39" s="7" t="s">
        <v>144</v>
      </c>
      <c r="C39" s="6" t="s">
        <v>357</v>
      </c>
      <c r="D39" s="6" t="s">
        <v>539</v>
      </c>
      <c r="E39" s="6">
        <v>2</v>
      </c>
      <c r="F39" s="47"/>
    </row>
    <row r="40" spans="1:13" ht="15" customHeight="1" x14ac:dyDescent="0.2">
      <c r="A40" s="8">
        <v>1</v>
      </c>
      <c r="B40" s="7" t="s">
        <v>145</v>
      </c>
      <c r="C40" s="6" t="s">
        <v>537</v>
      </c>
      <c r="D40" s="8" t="s">
        <v>524</v>
      </c>
      <c r="E40" s="46"/>
      <c r="F40" s="46"/>
    </row>
    <row r="41" spans="1:13" ht="15" customHeight="1" x14ac:dyDescent="0.2">
      <c r="A41" s="12"/>
      <c r="B41" s="15"/>
      <c r="C41" s="12"/>
      <c r="D41" s="12"/>
      <c r="E41" s="12"/>
      <c r="F41" s="12"/>
    </row>
    <row r="42" spans="1:13" ht="15" customHeight="1" x14ac:dyDescent="0.25">
      <c r="A42" s="4">
        <v>7</v>
      </c>
      <c r="B42" s="5">
        <v>0.47916666666666669</v>
      </c>
      <c r="C42" s="4" t="s">
        <v>12</v>
      </c>
      <c r="D42" s="13" t="s">
        <v>3</v>
      </c>
      <c r="E42" s="13" t="s">
        <v>4</v>
      </c>
      <c r="F42" s="13" t="s">
        <v>5</v>
      </c>
      <c r="G42" s="16"/>
    </row>
    <row r="43" spans="1:13" ht="15" customHeight="1" x14ac:dyDescent="0.2">
      <c r="A43" s="49">
        <v>1</v>
      </c>
      <c r="B43" s="52" t="s">
        <v>85</v>
      </c>
      <c r="C43" s="9" t="s">
        <v>63</v>
      </c>
      <c r="D43" s="55" t="s">
        <v>540</v>
      </c>
      <c r="E43" s="49" t="s">
        <v>541</v>
      </c>
      <c r="F43" s="49">
        <v>1</v>
      </c>
    </row>
    <row r="44" spans="1:13" ht="15" customHeight="1" x14ac:dyDescent="0.2">
      <c r="A44" s="51"/>
      <c r="B44" s="54"/>
      <c r="C44" s="10" t="s">
        <v>92</v>
      </c>
      <c r="D44" s="57"/>
      <c r="E44" s="51"/>
      <c r="F44" s="51"/>
    </row>
    <row r="45" spans="1:13" ht="15" customHeight="1" x14ac:dyDescent="0.2">
      <c r="A45" s="14"/>
      <c r="B45" s="14"/>
      <c r="D45" s="14"/>
      <c r="E45" s="14"/>
      <c r="F45" s="14"/>
    </row>
    <row r="46" spans="1:13" ht="15" customHeight="1" x14ac:dyDescent="0.25">
      <c r="A46" s="4">
        <v>8</v>
      </c>
      <c r="B46" s="5">
        <v>0.4861111111111111</v>
      </c>
      <c r="C46" s="4" t="s">
        <v>13</v>
      </c>
      <c r="D46" s="13" t="s">
        <v>29</v>
      </c>
      <c r="E46" s="13" t="s">
        <v>5</v>
      </c>
      <c r="F46" s="13" t="s">
        <v>30</v>
      </c>
      <c r="G46" s="16"/>
      <c r="H46" s="39" t="s">
        <v>512</v>
      </c>
      <c r="I46" s="40">
        <v>0.03</v>
      </c>
      <c r="J46" s="40">
        <v>0.04</v>
      </c>
      <c r="K46" s="40">
        <v>0.05</v>
      </c>
      <c r="L46" s="40">
        <v>0.06</v>
      </c>
      <c r="M46" s="40">
        <v>7.0000000000000007E-2</v>
      </c>
    </row>
    <row r="47" spans="1:13" ht="15" customHeight="1" x14ac:dyDescent="0.2">
      <c r="A47" s="8">
        <v>5</v>
      </c>
      <c r="B47" s="6" t="s">
        <v>153</v>
      </c>
      <c r="C47" s="6" t="s">
        <v>154</v>
      </c>
      <c r="D47" s="8" t="s">
        <v>544</v>
      </c>
      <c r="E47" s="8">
        <v>1</v>
      </c>
      <c r="F47" s="8">
        <v>100</v>
      </c>
      <c r="H47" s="41">
        <v>5.5238425925925932E-3</v>
      </c>
      <c r="I47" s="41">
        <f>H47*1.03</f>
        <v>5.6895578703703709E-3</v>
      </c>
      <c r="J47" s="41">
        <f>H47*1.04</f>
        <v>5.7447962962962973E-3</v>
      </c>
      <c r="K47" s="41">
        <f>H47*1.05</f>
        <v>5.8000347222222229E-3</v>
      </c>
      <c r="L47" s="41">
        <f>H47*1.06</f>
        <v>5.8552731481481494E-3</v>
      </c>
      <c r="M47" s="41">
        <f>H47*1.07</f>
        <v>5.910511574074075E-3</v>
      </c>
    </row>
    <row r="48" spans="1:13" ht="15" customHeight="1" x14ac:dyDescent="0.2">
      <c r="A48" s="6">
        <v>2</v>
      </c>
      <c r="B48" s="7" t="s">
        <v>147</v>
      </c>
      <c r="C48" s="6" t="s">
        <v>148</v>
      </c>
      <c r="D48" s="6" t="s">
        <v>545</v>
      </c>
      <c r="E48" s="6">
        <v>2</v>
      </c>
      <c r="F48" s="6">
        <v>70</v>
      </c>
    </row>
    <row r="49" spans="1:13" ht="15" customHeight="1" x14ac:dyDescent="0.2">
      <c r="A49" s="6">
        <v>3</v>
      </c>
      <c r="B49" s="6" t="s">
        <v>155</v>
      </c>
      <c r="C49" s="6" t="s">
        <v>156</v>
      </c>
      <c r="D49" s="8" t="s">
        <v>546</v>
      </c>
      <c r="E49" s="8">
        <v>3</v>
      </c>
      <c r="F49" s="8">
        <v>68</v>
      </c>
    </row>
    <row r="50" spans="1:13" ht="15" customHeight="1" x14ac:dyDescent="0.2">
      <c r="A50" s="6">
        <v>4</v>
      </c>
      <c r="B50" s="6" t="s">
        <v>151</v>
      </c>
      <c r="C50" s="6" t="s">
        <v>152</v>
      </c>
      <c r="D50" s="8" t="s">
        <v>547</v>
      </c>
      <c r="E50" s="8">
        <v>4</v>
      </c>
      <c r="F50" s="8">
        <v>30</v>
      </c>
    </row>
    <row r="51" spans="1:13" ht="15" customHeight="1" x14ac:dyDescent="0.2">
      <c r="A51" s="8">
        <v>1</v>
      </c>
      <c r="B51" s="7" t="s">
        <v>149</v>
      </c>
      <c r="C51" s="6" t="s">
        <v>150</v>
      </c>
      <c r="D51" s="8" t="s">
        <v>548</v>
      </c>
      <c r="E51" s="8">
        <v>5</v>
      </c>
      <c r="F51" s="46"/>
    </row>
    <row r="52" spans="1:13" ht="15" customHeight="1" x14ac:dyDescent="0.2">
      <c r="A52" s="12"/>
      <c r="B52" s="15"/>
      <c r="C52" s="12"/>
      <c r="D52" s="12"/>
      <c r="E52" s="12"/>
      <c r="F52" s="12"/>
    </row>
    <row r="53" spans="1:13" ht="15" customHeight="1" x14ac:dyDescent="0.2">
      <c r="A53" s="12"/>
      <c r="B53" s="15"/>
      <c r="C53" s="12"/>
      <c r="D53" s="12"/>
      <c r="E53" s="12"/>
      <c r="F53" s="12"/>
    </row>
    <row r="54" spans="1:13" ht="15" customHeight="1" x14ac:dyDescent="0.2">
      <c r="A54" s="12"/>
      <c r="B54" s="15"/>
      <c r="C54" s="12"/>
      <c r="D54" s="12"/>
      <c r="E54" s="12"/>
      <c r="F54" s="12"/>
    </row>
    <row r="55" spans="1:13" ht="15" customHeight="1" x14ac:dyDescent="0.2">
      <c r="A55" s="12"/>
      <c r="B55" s="15"/>
      <c r="C55" s="12"/>
      <c r="D55" s="12"/>
      <c r="E55" s="12"/>
      <c r="F55" s="12"/>
    </row>
    <row r="56" spans="1:13" ht="15" customHeight="1" x14ac:dyDescent="0.2">
      <c r="A56" s="12"/>
      <c r="B56" s="15"/>
      <c r="C56" s="12"/>
      <c r="D56" s="12"/>
      <c r="E56" s="12"/>
      <c r="F56" s="12"/>
    </row>
    <row r="57" spans="1:13" ht="15" customHeight="1" x14ac:dyDescent="0.2">
      <c r="A57" s="12"/>
      <c r="B57" s="15"/>
      <c r="C57" s="12"/>
      <c r="D57" s="12"/>
      <c r="E57" s="12"/>
      <c r="F57" s="12"/>
    </row>
    <row r="58" spans="1:13" ht="15" customHeight="1" x14ac:dyDescent="0.2">
      <c r="A58" s="12"/>
      <c r="B58" s="15"/>
      <c r="C58" s="12"/>
      <c r="D58" s="12"/>
      <c r="E58" s="12"/>
      <c r="F58" s="12"/>
    </row>
    <row r="59" spans="1:13" ht="15" customHeight="1" x14ac:dyDescent="0.2">
      <c r="A59" s="12"/>
      <c r="B59" s="15"/>
      <c r="C59" s="12"/>
      <c r="D59" s="12"/>
      <c r="E59" s="12"/>
      <c r="F59" s="12"/>
    </row>
    <row r="60" spans="1:13" ht="15" customHeight="1" x14ac:dyDescent="0.2">
      <c r="A60" s="12"/>
      <c r="B60" s="15"/>
      <c r="C60" s="12"/>
      <c r="D60" s="12"/>
      <c r="E60" s="12"/>
      <c r="F60" s="12"/>
    </row>
    <row r="61" spans="1:13" ht="15" customHeight="1" x14ac:dyDescent="0.25">
      <c r="A61" s="4">
        <v>9</v>
      </c>
      <c r="B61" s="5">
        <v>0.49305555555555558</v>
      </c>
      <c r="C61" s="4" t="s">
        <v>14</v>
      </c>
      <c r="D61" s="13" t="s">
        <v>29</v>
      </c>
      <c r="E61" s="13" t="s">
        <v>5</v>
      </c>
      <c r="F61" s="13" t="s">
        <v>30</v>
      </c>
      <c r="G61" s="16"/>
      <c r="H61" s="39" t="s">
        <v>512</v>
      </c>
      <c r="I61" s="40">
        <v>0.03</v>
      </c>
      <c r="J61" s="40">
        <v>0.04</v>
      </c>
      <c r="K61" s="40">
        <v>0.05</v>
      </c>
      <c r="L61" s="40">
        <v>0.06</v>
      </c>
      <c r="M61" s="40">
        <v>7.0000000000000007E-2</v>
      </c>
    </row>
    <row r="62" spans="1:13" ht="15" customHeight="1" x14ac:dyDescent="0.2">
      <c r="A62" s="26">
        <v>4</v>
      </c>
      <c r="B62" s="25" t="s">
        <v>147</v>
      </c>
      <c r="C62" s="24" t="s">
        <v>159</v>
      </c>
      <c r="D62" s="8" t="s">
        <v>549</v>
      </c>
      <c r="E62" s="8">
        <v>1</v>
      </c>
      <c r="F62" s="8">
        <v>100</v>
      </c>
      <c r="H62" s="41">
        <v>5.4546296296296296E-3</v>
      </c>
      <c r="I62" s="41">
        <f>H62*1.03</f>
        <v>5.618268518518519E-3</v>
      </c>
      <c r="J62" s="41">
        <f>H62*1.04</f>
        <v>5.6728148148148146E-3</v>
      </c>
      <c r="K62" s="41">
        <f>H62*1.05</f>
        <v>5.727361111111111E-3</v>
      </c>
      <c r="L62" s="41">
        <f>H62*1.06</f>
        <v>5.7819074074074075E-3</v>
      </c>
      <c r="M62" s="41">
        <f>H62*1.07</f>
        <v>5.8364537037037039E-3</v>
      </c>
    </row>
    <row r="63" spans="1:13" ht="15" customHeight="1" x14ac:dyDescent="0.2">
      <c r="A63" s="24">
        <v>1</v>
      </c>
      <c r="B63" s="24" t="s">
        <v>160</v>
      </c>
      <c r="C63" s="24" t="s">
        <v>164</v>
      </c>
      <c r="D63" s="8" t="s">
        <v>550</v>
      </c>
      <c r="E63" s="8">
        <v>2</v>
      </c>
      <c r="F63" s="6">
        <v>70</v>
      </c>
    </row>
    <row r="64" spans="1:13" ht="15" customHeight="1" x14ac:dyDescent="0.2">
      <c r="A64" s="24">
        <v>6</v>
      </c>
      <c r="B64" s="24" t="s">
        <v>426</v>
      </c>
      <c r="C64" s="24" t="s">
        <v>168</v>
      </c>
      <c r="D64" s="8" t="s">
        <v>551</v>
      </c>
      <c r="E64" s="8">
        <v>3</v>
      </c>
      <c r="F64" s="8">
        <v>10</v>
      </c>
    </row>
    <row r="65" spans="1:13" ht="15" customHeight="1" x14ac:dyDescent="0.2">
      <c r="A65" s="24">
        <v>2</v>
      </c>
      <c r="B65" s="25" t="s">
        <v>157</v>
      </c>
      <c r="C65" s="24" t="s">
        <v>158</v>
      </c>
      <c r="D65" s="6" t="s">
        <v>552</v>
      </c>
      <c r="E65" s="6">
        <v>4</v>
      </c>
      <c r="F65" s="44"/>
    </row>
    <row r="66" spans="1:13" ht="15" customHeight="1" x14ac:dyDescent="0.2">
      <c r="A66" s="26">
        <v>3</v>
      </c>
      <c r="B66" s="24" t="s">
        <v>162</v>
      </c>
      <c r="C66" s="24" t="s">
        <v>165</v>
      </c>
      <c r="D66" s="8" t="s">
        <v>553</v>
      </c>
      <c r="E66" s="8">
        <v>5</v>
      </c>
      <c r="F66" s="46"/>
    </row>
    <row r="67" spans="1:13" ht="15" customHeight="1" x14ac:dyDescent="0.2">
      <c r="A67" s="24">
        <v>5</v>
      </c>
      <c r="B67" s="24" t="s">
        <v>163</v>
      </c>
      <c r="C67" s="24" t="s">
        <v>166</v>
      </c>
      <c r="D67" s="8" t="s">
        <v>554</v>
      </c>
      <c r="E67" s="8">
        <v>6</v>
      </c>
      <c r="F67" s="46"/>
    </row>
    <row r="68" spans="1:13" ht="15" customHeight="1" x14ac:dyDescent="0.2">
      <c r="A68" s="12"/>
      <c r="B68" s="15"/>
      <c r="C68" s="12"/>
      <c r="D68" s="12"/>
      <c r="E68" s="12"/>
      <c r="F68" s="12"/>
    </row>
    <row r="69" spans="1:13" ht="15" customHeight="1" x14ac:dyDescent="0.25">
      <c r="A69" s="4">
        <v>10</v>
      </c>
      <c r="B69" s="5">
        <v>0.5</v>
      </c>
      <c r="C69" s="4" t="s">
        <v>15</v>
      </c>
      <c r="D69" s="13" t="s">
        <v>29</v>
      </c>
      <c r="E69" s="13" t="s">
        <v>5</v>
      </c>
      <c r="F69" s="13" t="s">
        <v>30</v>
      </c>
      <c r="G69" s="16"/>
      <c r="H69" s="39" t="s">
        <v>512</v>
      </c>
      <c r="I69" s="40">
        <v>0.03</v>
      </c>
      <c r="J69" s="40">
        <v>0.04</v>
      </c>
      <c r="K69" s="40">
        <v>0.05</v>
      </c>
      <c r="L69" s="40">
        <v>0.06</v>
      </c>
      <c r="M69" s="40">
        <v>7.0000000000000007E-2</v>
      </c>
    </row>
    <row r="70" spans="1:13" ht="15" customHeight="1" x14ac:dyDescent="0.2">
      <c r="A70" s="6">
        <v>4</v>
      </c>
      <c r="B70" s="7" t="s">
        <v>144</v>
      </c>
      <c r="C70" s="6" t="s">
        <v>169</v>
      </c>
      <c r="D70" s="48">
        <v>5.6797453703703706E-3</v>
      </c>
      <c r="E70" s="8">
        <v>1</v>
      </c>
      <c r="F70" s="8">
        <v>100</v>
      </c>
      <c r="H70" s="41">
        <v>5.6797453703703706E-3</v>
      </c>
      <c r="I70" s="41">
        <f>H70*1.03</f>
        <v>5.8501377314814822E-3</v>
      </c>
      <c r="J70" s="41">
        <f>H70*1.04</f>
        <v>5.9069351851851852E-3</v>
      </c>
      <c r="K70" s="41">
        <f>H70*1.05</f>
        <v>5.9637326388888891E-3</v>
      </c>
      <c r="L70" s="41">
        <f>H70*1.06</f>
        <v>6.0205300925925929E-3</v>
      </c>
      <c r="M70" s="41">
        <f>H70*1.07</f>
        <v>6.0773275462962968E-3</v>
      </c>
    </row>
    <row r="71" spans="1:13" ht="15" customHeight="1" x14ac:dyDescent="0.2">
      <c r="A71" s="6">
        <v>2</v>
      </c>
      <c r="B71" s="6" t="s">
        <v>128</v>
      </c>
      <c r="C71" s="6" t="s">
        <v>508</v>
      </c>
      <c r="D71" s="6" t="s">
        <v>555</v>
      </c>
      <c r="E71" s="6">
        <v>2</v>
      </c>
      <c r="F71" s="6">
        <v>50</v>
      </c>
    </row>
    <row r="72" spans="1:13" ht="15" customHeight="1" x14ac:dyDescent="0.2">
      <c r="A72" s="8">
        <v>1</v>
      </c>
      <c r="B72" s="6" t="s">
        <v>129</v>
      </c>
      <c r="C72" s="6" t="s">
        <v>171</v>
      </c>
      <c r="D72" s="8" t="s">
        <v>556</v>
      </c>
      <c r="E72" s="8">
        <v>3</v>
      </c>
      <c r="F72" s="46"/>
    </row>
    <row r="73" spans="1:13" ht="15" customHeight="1" x14ac:dyDescent="0.2">
      <c r="A73" s="8">
        <v>3</v>
      </c>
      <c r="B73" s="7" t="s">
        <v>145</v>
      </c>
      <c r="C73" s="6" t="s">
        <v>170</v>
      </c>
      <c r="D73" s="8" t="s">
        <v>524</v>
      </c>
      <c r="E73" s="46"/>
      <c r="F73" s="46"/>
    </row>
    <row r="74" spans="1:13" ht="15" customHeight="1" x14ac:dyDescent="0.2">
      <c r="A74" s="12"/>
      <c r="B74" s="15"/>
      <c r="C74" s="12"/>
      <c r="D74" s="12"/>
      <c r="E74" s="12"/>
      <c r="F74" s="12"/>
    </row>
    <row r="75" spans="1:13" ht="15" customHeight="1" x14ac:dyDescent="0.25">
      <c r="A75" s="4">
        <v>11</v>
      </c>
      <c r="B75" s="5">
        <v>0.50694444444444442</v>
      </c>
      <c r="C75" s="4" t="s">
        <v>16</v>
      </c>
      <c r="D75" s="13" t="s">
        <v>29</v>
      </c>
      <c r="E75" s="13" t="s">
        <v>5</v>
      </c>
      <c r="F75" s="13" t="s">
        <v>30</v>
      </c>
      <c r="G75" s="16"/>
      <c r="H75" s="39" t="s">
        <v>512</v>
      </c>
      <c r="I75" s="40">
        <v>0.03</v>
      </c>
      <c r="J75" s="40">
        <v>0.04</v>
      </c>
      <c r="K75" s="40">
        <v>0.05</v>
      </c>
      <c r="L75" s="40">
        <v>0.06</v>
      </c>
      <c r="M75" s="40">
        <v>7.0000000000000007E-2</v>
      </c>
    </row>
    <row r="76" spans="1:13" ht="15" customHeight="1" x14ac:dyDescent="0.2">
      <c r="A76" s="49">
        <v>2</v>
      </c>
      <c r="B76" s="52" t="s">
        <v>160</v>
      </c>
      <c r="C76" s="9" t="s">
        <v>174</v>
      </c>
      <c r="D76" s="49" t="s">
        <v>559</v>
      </c>
      <c r="E76" s="49">
        <v>1</v>
      </c>
      <c r="F76" s="49">
        <v>100</v>
      </c>
      <c r="H76" s="41">
        <v>5.5983796296296302E-3</v>
      </c>
      <c r="I76" s="41">
        <f>H76*1.03</f>
        <v>5.7663310185185196E-3</v>
      </c>
      <c r="J76" s="41">
        <f>H76*1.04</f>
        <v>5.8223148148148158E-3</v>
      </c>
      <c r="K76" s="41">
        <f>H76*1.05</f>
        <v>5.8782986111111119E-3</v>
      </c>
      <c r="L76" s="41">
        <f>H76*1.06</f>
        <v>5.9342824074074081E-3</v>
      </c>
      <c r="M76" s="41">
        <f>H76*1.07</f>
        <v>5.9902662037037051E-3</v>
      </c>
    </row>
    <row r="77" spans="1:13" ht="15" customHeight="1" x14ac:dyDescent="0.2">
      <c r="A77" s="51"/>
      <c r="B77" s="54"/>
      <c r="C77" s="10" t="s">
        <v>175</v>
      </c>
      <c r="D77" s="51"/>
      <c r="E77" s="51"/>
      <c r="F77" s="51"/>
    </row>
    <row r="78" spans="1:13" ht="15" customHeight="1" x14ac:dyDescent="0.2">
      <c r="A78" s="49">
        <v>4</v>
      </c>
      <c r="B78" s="52" t="s">
        <v>155</v>
      </c>
      <c r="C78" s="9" t="s">
        <v>178</v>
      </c>
      <c r="D78" s="49" t="s">
        <v>560</v>
      </c>
      <c r="E78" s="49">
        <v>2</v>
      </c>
      <c r="F78" s="49">
        <v>50</v>
      </c>
    </row>
    <row r="79" spans="1:13" ht="15" customHeight="1" x14ac:dyDescent="0.2">
      <c r="A79" s="51"/>
      <c r="B79" s="54"/>
      <c r="C79" s="10" t="s">
        <v>179</v>
      </c>
      <c r="D79" s="51"/>
      <c r="E79" s="51"/>
      <c r="F79" s="51"/>
    </row>
    <row r="80" spans="1:13" ht="15" customHeight="1" x14ac:dyDescent="0.2">
      <c r="A80" s="49">
        <v>1</v>
      </c>
      <c r="B80" s="52" t="s">
        <v>147</v>
      </c>
      <c r="C80" s="9" t="s">
        <v>172</v>
      </c>
      <c r="D80" s="49" t="s">
        <v>561</v>
      </c>
      <c r="E80" s="49">
        <v>3</v>
      </c>
      <c r="F80" s="49">
        <v>20</v>
      </c>
    </row>
    <row r="81" spans="1:13" ht="15" customHeight="1" x14ac:dyDescent="0.2">
      <c r="A81" s="51"/>
      <c r="B81" s="54"/>
      <c r="C81" s="10" t="s">
        <v>173</v>
      </c>
      <c r="D81" s="51"/>
      <c r="E81" s="51"/>
      <c r="F81" s="51"/>
    </row>
    <row r="82" spans="1:13" ht="15" customHeight="1" x14ac:dyDescent="0.2">
      <c r="A82" s="49">
        <v>3</v>
      </c>
      <c r="B82" s="52" t="s">
        <v>162</v>
      </c>
      <c r="C82" s="9" t="s">
        <v>176</v>
      </c>
      <c r="D82" s="49" t="s">
        <v>562</v>
      </c>
      <c r="E82" s="49">
        <v>4</v>
      </c>
      <c r="F82" s="65"/>
    </row>
    <row r="83" spans="1:13" ht="15" customHeight="1" x14ac:dyDescent="0.2">
      <c r="A83" s="51"/>
      <c r="B83" s="54"/>
      <c r="C83" s="10" t="s">
        <v>177</v>
      </c>
      <c r="D83" s="51"/>
      <c r="E83" s="51"/>
      <c r="F83" s="66"/>
    </row>
    <row r="84" spans="1:13" ht="15" customHeight="1" x14ac:dyDescent="0.2">
      <c r="A84" s="14"/>
      <c r="B84" s="14"/>
      <c r="D84" s="14"/>
      <c r="E84" s="14"/>
      <c r="F84" s="14"/>
    </row>
    <row r="85" spans="1:13" ht="15" customHeight="1" x14ac:dyDescent="0.25">
      <c r="A85" s="4">
        <v>12</v>
      </c>
      <c r="B85" s="5">
        <v>0.51388888888888895</v>
      </c>
      <c r="C85" s="4" t="s">
        <v>17</v>
      </c>
      <c r="D85" s="13" t="s">
        <v>29</v>
      </c>
      <c r="E85" s="13" t="s">
        <v>5</v>
      </c>
      <c r="F85" s="13" t="s">
        <v>30</v>
      </c>
      <c r="G85" s="16"/>
      <c r="H85" s="39" t="s">
        <v>512</v>
      </c>
      <c r="I85" s="40">
        <v>0.03</v>
      </c>
      <c r="J85" s="40">
        <v>0.04</v>
      </c>
      <c r="K85" s="40">
        <v>0.05</v>
      </c>
      <c r="L85" s="40">
        <v>0.06</v>
      </c>
      <c r="M85" s="40">
        <v>7.0000000000000007E-2</v>
      </c>
    </row>
    <row r="86" spans="1:13" ht="15" customHeight="1" x14ac:dyDescent="0.2">
      <c r="A86" s="8">
        <v>2</v>
      </c>
      <c r="B86" s="7" t="s">
        <v>128</v>
      </c>
      <c r="C86" s="6" t="s">
        <v>181</v>
      </c>
      <c r="D86" s="6" t="s">
        <v>563</v>
      </c>
      <c r="E86" s="6">
        <v>1</v>
      </c>
      <c r="F86" s="8">
        <v>100</v>
      </c>
      <c r="H86" s="41">
        <v>4.8077546296296297E-3</v>
      </c>
      <c r="I86" s="41">
        <f>H86*1.03</f>
        <v>4.9519872685185188E-3</v>
      </c>
      <c r="J86" s="41">
        <f>H86*1.04</f>
        <v>5.0000648148148148E-3</v>
      </c>
      <c r="K86" s="41">
        <f>H86*1.05</f>
        <v>5.0481423611111118E-3</v>
      </c>
      <c r="L86" s="41">
        <f>H86*1.06</f>
        <v>5.0962199074074078E-3</v>
      </c>
      <c r="M86" s="41">
        <f>H86*1.07</f>
        <v>5.1442974537037039E-3</v>
      </c>
    </row>
    <row r="87" spans="1:13" ht="15" customHeight="1" x14ac:dyDescent="0.2">
      <c r="A87" s="6">
        <v>3</v>
      </c>
      <c r="B87" s="6" t="s">
        <v>129</v>
      </c>
      <c r="C87" s="6" t="s">
        <v>182</v>
      </c>
      <c r="D87" s="8" t="s">
        <v>564</v>
      </c>
      <c r="E87" s="8">
        <v>2</v>
      </c>
      <c r="F87" s="47"/>
    </row>
    <row r="88" spans="1:13" ht="15" customHeight="1" x14ac:dyDescent="0.2">
      <c r="A88" s="6">
        <v>1</v>
      </c>
      <c r="B88" s="7" t="s">
        <v>144</v>
      </c>
      <c r="C88" s="6" t="s">
        <v>180</v>
      </c>
      <c r="D88" s="8" t="s">
        <v>565</v>
      </c>
      <c r="E88" s="8">
        <v>3</v>
      </c>
      <c r="F88" s="8">
        <v>68</v>
      </c>
    </row>
    <row r="89" spans="1:13" ht="15" customHeight="1" x14ac:dyDescent="0.25">
      <c r="A89" s="4"/>
      <c r="B89" s="5"/>
      <c r="C89" s="4"/>
      <c r="D89" s="13"/>
      <c r="E89" s="13"/>
      <c r="F89" s="13"/>
    </row>
    <row r="90" spans="1:13" ht="15" customHeight="1" x14ac:dyDescent="0.25">
      <c r="A90" s="4">
        <v>13</v>
      </c>
      <c r="B90" s="5">
        <v>0.52083333333333337</v>
      </c>
      <c r="C90" s="4" t="s">
        <v>509</v>
      </c>
      <c r="D90" s="13" t="s">
        <v>3</v>
      </c>
      <c r="E90" s="13" t="s">
        <v>4</v>
      </c>
      <c r="F90" s="13" t="s">
        <v>5</v>
      </c>
      <c r="G90" s="16"/>
    </row>
    <row r="91" spans="1:13" ht="15" customHeight="1" x14ac:dyDescent="0.2">
      <c r="A91" s="6">
        <v>4</v>
      </c>
      <c r="B91" s="7" t="s">
        <v>101</v>
      </c>
      <c r="C91" s="6" t="s">
        <v>70</v>
      </c>
      <c r="D91" s="8" t="s">
        <v>566</v>
      </c>
      <c r="E91" s="8" t="s">
        <v>569</v>
      </c>
      <c r="F91" s="8">
        <v>1</v>
      </c>
    </row>
    <row r="92" spans="1:13" ht="15" customHeight="1" x14ac:dyDescent="0.2">
      <c r="A92" s="8">
        <v>5</v>
      </c>
      <c r="B92" s="7" t="s">
        <v>102</v>
      </c>
      <c r="C92" s="6" t="s">
        <v>66</v>
      </c>
      <c r="D92" s="8" t="s">
        <v>567</v>
      </c>
      <c r="E92" s="8" t="s">
        <v>570</v>
      </c>
      <c r="F92" s="8">
        <v>2</v>
      </c>
    </row>
    <row r="93" spans="1:13" ht="15" customHeight="1" x14ac:dyDescent="0.2">
      <c r="A93" s="6">
        <v>3</v>
      </c>
      <c r="B93" s="6" t="s">
        <v>100</v>
      </c>
      <c r="C93" s="6" t="s">
        <v>69</v>
      </c>
      <c r="D93" s="6" t="s">
        <v>568</v>
      </c>
      <c r="E93" s="6" t="s">
        <v>571</v>
      </c>
      <c r="F93" s="6">
        <v>3</v>
      </c>
    </row>
    <row r="94" spans="1:13" ht="15" customHeight="1" x14ac:dyDescent="0.2">
      <c r="A94" s="6">
        <v>1</v>
      </c>
      <c r="B94" s="6" t="s">
        <v>98</v>
      </c>
      <c r="C94" s="6" t="s">
        <v>68</v>
      </c>
      <c r="D94" s="6" t="s">
        <v>524</v>
      </c>
      <c r="E94" s="47"/>
      <c r="F94" s="47"/>
    </row>
    <row r="95" spans="1:13" ht="15" customHeight="1" x14ac:dyDescent="0.2">
      <c r="A95" s="6">
        <v>2</v>
      </c>
      <c r="B95" s="7" t="s">
        <v>99</v>
      </c>
      <c r="C95" s="6" t="s">
        <v>65</v>
      </c>
      <c r="D95" s="8" t="s">
        <v>524</v>
      </c>
      <c r="E95" s="46"/>
      <c r="F95" s="46"/>
    </row>
    <row r="96" spans="1:13" ht="15" customHeight="1" x14ac:dyDescent="0.2">
      <c r="A96" s="8">
        <v>6</v>
      </c>
      <c r="B96" s="7" t="s">
        <v>103</v>
      </c>
      <c r="C96" s="6" t="s">
        <v>67</v>
      </c>
      <c r="D96" s="8" t="s">
        <v>524</v>
      </c>
      <c r="E96" s="46"/>
      <c r="F96" s="46"/>
    </row>
    <row r="97" spans="1:13" ht="15" customHeight="1" x14ac:dyDescent="0.2">
      <c r="A97" s="20"/>
      <c r="B97" s="20"/>
      <c r="C97" s="20"/>
      <c r="D97" s="20"/>
      <c r="E97" s="20"/>
      <c r="F97" s="20"/>
    </row>
    <row r="98" spans="1:13" ht="15" customHeight="1" x14ac:dyDescent="0.25">
      <c r="A98" s="4">
        <v>14</v>
      </c>
      <c r="B98" s="5">
        <v>0.53125</v>
      </c>
      <c r="C98" s="4" t="s">
        <v>19</v>
      </c>
      <c r="D98" s="13" t="s">
        <v>3</v>
      </c>
      <c r="E98" s="13" t="s">
        <v>5</v>
      </c>
      <c r="F98" s="13" t="s">
        <v>30</v>
      </c>
      <c r="G98" s="16"/>
      <c r="H98" s="39" t="s">
        <v>512</v>
      </c>
      <c r="I98" s="40">
        <v>0.03</v>
      </c>
      <c r="J98" s="40">
        <v>0.04</v>
      </c>
      <c r="K98" s="40">
        <v>0.05</v>
      </c>
      <c r="L98" s="40">
        <v>0.06</v>
      </c>
      <c r="M98" s="40">
        <v>7.0000000000000007E-2</v>
      </c>
    </row>
    <row r="99" spans="1:13" ht="15" customHeight="1" x14ac:dyDescent="0.2">
      <c r="A99" s="6">
        <v>3</v>
      </c>
      <c r="B99" s="25" t="s">
        <v>187</v>
      </c>
      <c r="C99" s="24" t="s">
        <v>188</v>
      </c>
      <c r="D99" s="26" t="s">
        <v>572</v>
      </c>
      <c r="E99" s="26">
        <v>1</v>
      </c>
      <c r="F99" s="8">
        <v>100</v>
      </c>
      <c r="H99" s="41">
        <v>3.5123842592592589E-3</v>
      </c>
      <c r="I99" s="41">
        <f>H99*1.03</f>
        <v>3.6177557870370369E-3</v>
      </c>
      <c r="J99" s="41">
        <f>H99*1.04</f>
        <v>3.6528796296296296E-3</v>
      </c>
      <c r="K99" s="41">
        <f>H99*1.05</f>
        <v>3.6880034722222219E-3</v>
      </c>
      <c r="L99" s="41">
        <f>H99*1.06</f>
        <v>3.7231273148148145E-3</v>
      </c>
      <c r="M99" s="41">
        <f>H99*1.07</f>
        <v>3.7582511574074072E-3</v>
      </c>
    </row>
    <row r="100" spans="1:13" ht="15" customHeight="1" x14ac:dyDescent="0.2">
      <c r="A100" s="6">
        <v>4</v>
      </c>
      <c r="B100" s="25" t="s">
        <v>204</v>
      </c>
      <c r="C100" s="24" t="s">
        <v>190</v>
      </c>
      <c r="D100" s="26" t="s">
        <v>573</v>
      </c>
      <c r="E100" s="26">
        <v>2</v>
      </c>
      <c r="F100" s="8">
        <v>30</v>
      </c>
    </row>
    <row r="101" spans="1:13" ht="15" customHeight="1" x14ac:dyDescent="0.2">
      <c r="A101" s="6">
        <v>2</v>
      </c>
      <c r="B101" s="25" t="s">
        <v>200</v>
      </c>
      <c r="C101" s="24" t="s">
        <v>199</v>
      </c>
      <c r="D101" s="38" t="s">
        <v>574</v>
      </c>
      <c r="E101" s="26">
        <v>3</v>
      </c>
      <c r="F101" s="8">
        <v>10</v>
      </c>
    </row>
    <row r="102" spans="1:13" ht="15" customHeight="1" x14ac:dyDescent="0.2">
      <c r="A102" s="6">
        <v>6</v>
      </c>
      <c r="B102" s="24" t="s">
        <v>205</v>
      </c>
      <c r="C102" s="24" t="s">
        <v>206</v>
      </c>
      <c r="D102" s="26" t="s">
        <v>575</v>
      </c>
      <c r="E102" s="26">
        <v>4</v>
      </c>
      <c r="F102" s="46"/>
    </row>
    <row r="103" spans="1:13" ht="15" customHeight="1" x14ac:dyDescent="0.2">
      <c r="A103" s="6">
        <v>5</v>
      </c>
      <c r="B103" s="25" t="s">
        <v>196</v>
      </c>
      <c r="C103" s="24" t="s">
        <v>197</v>
      </c>
      <c r="D103" s="26" t="s">
        <v>576</v>
      </c>
      <c r="E103" s="26">
        <v>5</v>
      </c>
      <c r="F103" s="46"/>
    </row>
    <row r="104" spans="1:13" ht="15" customHeight="1" x14ac:dyDescent="0.2">
      <c r="A104" s="6">
        <v>1</v>
      </c>
      <c r="B104" s="25" t="s">
        <v>194</v>
      </c>
      <c r="C104" s="24" t="s">
        <v>195</v>
      </c>
      <c r="D104" s="38" t="s">
        <v>577</v>
      </c>
      <c r="E104" s="26">
        <v>6</v>
      </c>
      <c r="F104" s="46"/>
    </row>
    <row r="105" spans="1:13" ht="15" customHeight="1" x14ac:dyDescent="0.25">
      <c r="A105" s="4"/>
      <c r="B105" s="5"/>
      <c r="C105" s="4"/>
      <c r="D105" s="13"/>
      <c r="E105" s="13"/>
      <c r="F105" s="13"/>
    </row>
    <row r="106" spans="1:13" ht="15" customHeight="1" x14ac:dyDescent="0.25">
      <c r="A106" s="4"/>
      <c r="B106" s="5"/>
      <c r="C106" s="4"/>
      <c r="D106" s="13"/>
      <c r="E106" s="13"/>
      <c r="F106" s="13"/>
    </row>
    <row r="107" spans="1:13" ht="15" customHeight="1" x14ac:dyDescent="0.25">
      <c r="A107" s="4"/>
      <c r="B107" s="5"/>
      <c r="C107" s="4"/>
      <c r="D107" s="13"/>
      <c r="E107" s="13"/>
      <c r="F107" s="13"/>
    </row>
    <row r="108" spans="1:13" ht="15" customHeight="1" x14ac:dyDescent="0.25">
      <c r="A108" s="4"/>
      <c r="B108" s="5"/>
      <c r="C108" s="4"/>
      <c r="D108" s="13"/>
      <c r="E108" s="13"/>
      <c r="F108" s="13"/>
    </row>
    <row r="109" spans="1:13" ht="15" customHeight="1" x14ac:dyDescent="0.25">
      <c r="A109" s="4"/>
      <c r="B109" s="5"/>
      <c r="C109" s="4"/>
      <c r="D109" s="13"/>
      <c r="E109" s="13"/>
      <c r="F109" s="13"/>
    </row>
    <row r="110" spans="1:13" ht="15" customHeight="1" x14ac:dyDescent="0.25">
      <c r="A110" s="4"/>
      <c r="B110" s="5"/>
      <c r="C110" s="4"/>
      <c r="D110" s="13"/>
      <c r="E110" s="13"/>
      <c r="F110" s="13"/>
    </row>
    <row r="111" spans="1:13" ht="15" customHeight="1" x14ac:dyDescent="0.25">
      <c r="A111" s="4"/>
      <c r="B111" s="5"/>
      <c r="C111" s="4"/>
      <c r="D111" s="13"/>
      <c r="E111" s="13"/>
      <c r="F111" s="13"/>
    </row>
    <row r="112" spans="1:13" ht="15" customHeight="1" x14ac:dyDescent="0.25">
      <c r="A112" s="4"/>
      <c r="B112" s="5"/>
      <c r="C112" s="4"/>
      <c r="D112" s="13"/>
      <c r="E112" s="13"/>
      <c r="F112" s="13"/>
    </row>
    <row r="113" spans="1:13" ht="15" customHeight="1" x14ac:dyDescent="0.25">
      <c r="A113" s="4">
        <v>15</v>
      </c>
      <c r="B113" s="5">
        <v>0.53819444444444442</v>
      </c>
      <c r="C113" s="4" t="s">
        <v>20</v>
      </c>
      <c r="D113" s="13" t="s">
        <v>3</v>
      </c>
      <c r="E113" s="13" t="s">
        <v>5</v>
      </c>
      <c r="F113" s="13" t="s">
        <v>30</v>
      </c>
      <c r="G113" s="16"/>
      <c r="H113" s="39" t="s">
        <v>512</v>
      </c>
      <c r="I113" s="40">
        <v>0.03</v>
      </c>
      <c r="J113" s="40">
        <v>0.04</v>
      </c>
      <c r="K113" s="40">
        <v>0.05</v>
      </c>
      <c r="L113" s="40">
        <v>0.06</v>
      </c>
      <c r="M113" s="40">
        <v>7.0000000000000007E-2</v>
      </c>
    </row>
    <row r="114" spans="1:13" s="30" customFormat="1" ht="15" customHeight="1" x14ac:dyDescent="0.2">
      <c r="A114" s="49">
        <v>1</v>
      </c>
      <c r="B114" s="52" t="s">
        <v>207</v>
      </c>
      <c r="C114" s="32" t="s">
        <v>208</v>
      </c>
      <c r="D114" s="49" t="s">
        <v>578</v>
      </c>
      <c r="E114" s="49">
        <v>1</v>
      </c>
      <c r="F114" s="49">
        <v>100</v>
      </c>
      <c r="H114" s="41">
        <v>2.6910879629629628E-3</v>
      </c>
      <c r="I114" s="41">
        <f>H114*1.03</f>
        <v>2.7718206018518517E-3</v>
      </c>
      <c r="J114" s="41">
        <f>H114*1.04</f>
        <v>2.7987314814814815E-3</v>
      </c>
      <c r="K114" s="41">
        <f>H114*1.05</f>
        <v>2.8256423611111112E-3</v>
      </c>
      <c r="L114" s="41">
        <f>H114*1.06</f>
        <v>2.8525532407407406E-3</v>
      </c>
      <c r="M114" s="41">
        <f>H114*1.07</f>
        <v>2.8794641203703703E-3</v>
      </c>
    </row>
    <row r="115" spans="1:13" s="30" customFormat="1" ht="15" customHeight="1" x14ac:dyDescent="0.2">
      <c r="A115" s="50"/>
      <c r="B115" s="53"/>
      <c r="C115" s="33" t="s">
        <v>209</v>
      </c>
      <c r="D115" s="50"/>
      <c r="E115" s="50"/>
      <c r="F115" s="50"/>
    </row>
    <row r="116" spans="1:13" s="30" customFormat="1" ht="15" customHeight="1" x14ac:dyDescent="0.2">
      <c r="A116" s="51"/>
      <c r="B116" s="54"/>
      <c r="C116" s="34" t="s">
        <v>210</v>
      </c>
      <c r="D116" s="51"/>
      <c r="E116" s="51"/>
      <c r="F116" s="51"/>
    </row>
    <row r="117" spans="1:13" s="30" customFormat="1" ht="15" customHeight="1" x14ac:dyDescent="0.2">
      <c r="A117" s="49">
        <v>3</v>
      </c>
      <c r="B117" s="52" t="s">
        <v>144</v>
      </c>
      <c r="C117" s="32" t="s">
        <v>211</v>
      </c>
      <c r="D117" s="49" t="s">
        <v>579</v>
      </c>
      <c r="E117" s="49">
        <v>2</v>
      </c>
      <c r="F117" s="49">
        <v>70</v>
      </c>
    </row>
    <row r="118" spans="1:13" s="30" customFormat="1" ht="15" customHeight="1" x14ac:dyDescent="0.2">
      <c r="A118" s="50"/>
      <c r="B118" s="53"/>
      <c r="C118" s="33" t="s">
        <v>212</v>
      </c>
      <c r="D118" s="50"/>
      <c r="E118" s="50"/>
      <c r="F118" s="50"/>
    </row>
    <row r="119" spans="1:13" s="30" customFormat="1" ht="15" customHeight="1" x14ac:dyDescent="0.2">
      <c r="A119" s="51"/>
      <c r="B119" s="54"/>
      <c r="C119" s="34" t="s">
        <v>213</v>
      </c>
      <c r="D119" s="51"/>
      <c r="E119" s="51"/>
      <c r="F119" s="51"/>
    </row>
    <row r="120" spans="1:13" s="30" customFormat="1" ht="15" customHeight="1" x14ac:dyDescent="0.2">
      <c r="A120" s="49">
        <v>2</v>
      </c>
      <c r="B120" s="52" t="s">
        <v>194</v>
      </c>
      <c r="C120" s="32" t="s">
        <v>217</v>
      </c>
      <c r="D120" s="49" t="s">
        <v>580</v>
      </c>
      <c r="E120" s="49">
        <v>3</v>
      </c>
      <c r="F120" s="49">
        <v>68</v>
      </c>
    </row>
    <row r="121" spans="1:13" s="30" customFormat="1" ht="15" customHeight="1" x14ac:dyDescent="0.2">
      <c r="A121" s="50"/>
      <c r="B121" s="53"/>
      <c r="C121" s="33" t="s">
        <v>218</v>
      </c>
      <c r="D121" s="50"/>
      <c r="E121" s="50"/>
      <c r="F121" s="50"/>
    </row>
    <row r="122" spans="1:13" s="30" customFormat="1" ht="15" customHeight="1" x14ac:dyDescent="0.2">
      <c r="A122" s="51"/>
      <c r="B122" s="54"/>
      <c r="C122" s="34" t="s">
        <v>219</v>
      </c>
      <c r="D122" s="51"/>
      <c r="E122" s="51"/>
      <c r="F122" s="51"/>
    </row>
    <row r="123" spans="1:13" s="30" customFormat="1" ht="15" customHeight="1" x14ac:dyDescent="0.2">
      <c r="A123" s="49">
        <v>5</v>
      </c>
      <c r="B123" s="52" t="s">
        <v>223</v>
      </c>
      <c r="C123" s="32" t="s">
        <v>402</v>
      </c>
      <c r="D123" s="49" t="s">
        <v>581</v>
      </c>
      <c r="E123" s="49">
        <v>4</v>
      </c>
      <c r="F123" s="65"/>
    </row>
    <row r="124" spans="1:13" s="30" customFormat="1" ht="15" customHeight="1" x14ac:dyDescent="0.2">
      <c r="A124" s="50"/>
      <c r="B124" s="53"/>
      <c r="C124" s="33" t="s">
        <v>403</v>
      </c>
      <c r="D124" s="50"/>
      <c r="E124" s="50"/>
      <c r="F124" s="68"/>
    </row>
    <row r="125" spans="1:13" s="30" customFormat="1" ht="15" customHeight="1" x14ac:dyDescent="0.2">
      <c r="A125" s="51"/>
      <c r="B125" s="54"/>
      <c r="C125" s="34" t="s">
        <v>404</v>
      </c>
      <c r="D125" s="51"/>
      <c r="E125" s="51"/>
      <c r="F125" s="66"/>
    </row>
    <row r="126" spans="1:13" s="30" customFormat="1" ht="15" customHeight="1" x14ac:dyDescent="0.2">
      <c r="A126" s="49">
        <v>6</v>
      </c>
      <c r="B126" s="52" t="s">
        <v>191</v>
      </c>
      <c r="C126" s="32" t="s">
        <v>214</v>
      </c>
      <c r="D126" s="49" t="s">
        <v>582</v>
      </c>
      <c r="E126" s="49">
        <v>5</v>
      </c>
      <c r="F126" s="65"/>
    </row>
    <row r="127" spans="1:13" s="30" customFormat="1" ht="15" customHeight="1" x14ac:dyDescent="0.2">
      <c r="A127" s="50"/>
      <c r="B127" s="53"/>
      <c r="C127" s="33" t="s">
        <v>215</v>
      </c>
      <c r="D127" s="50"/>
      <c r="E127" s="50"/>
      <c r="F127" s="68"/>
    </row>
    <row r="128" spans="1:13" s="30" customFormat="1" ht="15" customHeight="1" x14ac:dyDescent="0.2">
      <c r="A128" s="51"/>
      <c r="B128" s="54"/>
      <c r="C128" s="34" t="s">
        <v>216</v>
      </c>
      <c r="D128" s="51"/>
      <c r="E128" s="51"/>
      <c r="F128" s="66"/>
    </row>
    <row r="129" spans="1:13" s="30" customFormat="1" ht="15" customHeight="1" x14ac:dyDescent="0.2">
      <c r="A129" s="49">
        <v>4</v>
      </c>
      <c r="B129" s="52" t="s">
        <v>196</v>
      </c>
      <c r="C129" s="32" t="s">
        <v>220</v>
      </c>
      <c r="D129" s="61" t="s">
        <v>447</v>
      </c>
      <c r="E129" s="65"/>
      <c r="F129" s="65"/>
    </row>
    <row r="130" spans="1:13" s="30" customFormat="1" ht="15" customHeight="1" x14ac:dyDescent="0.2">
      <c r="A130" s="50"/>
      <c r="B130" s="53"/>
      <c r="C130" s="33" t="s">
        <v>221</v>
      </c>
      <c r="D130" s="67"/>
      <c r="E130" s="68"/>
      <c r="F130" s="68"/>
    </row>
    <row r="131" spans="1:13" s="30" customFormat="1" ht="15" customHeight="1" x14ac:dyDescent="0.2">
      <c r="A131" s="51"/>
      <c r="B131" s="54"/>
      <c r="C131" s="34" t="s">
        <v>222</v>
      </c>
      <c r="D131" s="62"/>
      <c r="E131" s="66"/>
      <c r="F131" s="66"/>
    </row>
    <row r="132" spans="1:13" ht="15" customHeight="1" x14ac:dyDescent="0.25">
      <c r="A132" s="4"/>
      <c r="B132" s="5"/>
      <c r="C132" s="4"/>
      <c r="D132" s="13"/>
      <c r="E132" s="13"/>
      <c r="F132" s="13"/>
    </row>
    <row r="133" spans="1:13" ht="15" customHeight="1" x14ac:dyDescent="0.25">
      <c r="A133" s="4">
        <v>16</v>
      </c>
      <c r="B133" s="5">
        <v>0.54513888888888895</v>
      </c>
      <c r="C133" s="4" t="s">
        <v>21</v>
      </c>
      <c r="D133" s="13" t="s">
        <v>29</v>
      </c>
      <c r="E133" s="13" t="s">
        <v>5</v>
      </c>
      <c r="F133" s="13" t="s">
        <v>30</v>
      </c>
      <c r="G133" s="16"/>
      <c r="H133" s="39" t="s">
        <v>512</v>
      </c>
      <c r="I133" s="40">
        <v>0.03</v>
      </c>
      <c r="J133" s="40">
        <v>0.04</v>
      </c>
      <c r="K133" s="40">
        <v>0.05</v>
      </c>
      <c r="L133" s="40">
        <v>0.06</v>
      </c>
      <c r="M133" s="40">
        <v>7.0000000000000007E-2</v>
      </c>
    </row>
    <row r="134" spans="1:13" ht="15" customHeight="1" x14ac:dyDescent="0.2">
      <c r="A134" s="49">
        <v>1</v>
      </c>
      <c r="B134" s="52" t="s">
        <v>144</v>
      </c>
      <c r="C134" s="9" t="s">
        <v>232</v>
      </c>
      <c r="D134" s="49" t="s">
        <v>583</v>
      </c>
      <c r="E134" s="49">
        <v>1</v>
      </c>
      <c r="F134" s="49">
        <v>100</v>
      </c>
      <c r="H134" s="41">
        <v>5.1512731481481479E-3</v>
      </c>
      <c r="I134" s="41">
        <f>H134*1.03</f>
        <v>5.3058113425925929E-3</v>
      </c>
      <c r="J134" s="41">
        <f>H134*1.04</f>
        <v>5.3573240740740742E-3</v>
      </c>
      <c r="K134" s="41">
        <f>H134*1.05</f>
        <v>5.4088368055555556E-3</v>
      </c>
      <c r="L134" s="41">
        <f>H134*1.06</f>
        <v>5.460349537037037E-3</v>
      </c>
      <c r="M134" s="41">
        <f>H134*1.07</f>
        <v>5.5118622685185184E-3</v>
      </c>
    </row>
    <row r="135" spans="1:13" ht="15" customHeight="1" x14ac:dyDescent="0.2">
      <c r="A135" s="51"/>
      <c r="B135" s="54"/>
      <c r="C135" s="10" t="s">
        <v>233</v>
      </c>
      <c r="D135" s="51"/>
      <c r="E135" s="51"/>
      <c r="F135" s="51"/>
    </row>
    <row r="136" spans="1:13" ht="15" customHeight="1" x14ac:dyDescent="0.2">
      <c r="A136" s="49">
        <v>2</v>
      </c>
      <c r="B136" s="52" t="s">
        <v>126</v>
      </c>
      <c r="C136" s="9" t="s">
        <v>234</v>
      </c>
      <c r="D136" s="49" t="s">
        <v>584</v>
      </c>
      <c r="E136" s="49">
        <v>2</v>
      </c>
      <c r="F136" s="49">
        <v>70</v>
      </c>
    </row>
    <row r="137" spans="1:13" ht="15" customHeight="1" x14ac:dyDescent="0.2">
      <c r="A137" s="51"/>
      <c r="B137" s="54"/>
      <c r="C137" s="10" t="s">
        <v>235</v>
      </c>
      <c r="D137" s="51"/>
      <c r="E137" s="51"/>
      <c r="F137" s="51"/>
    </row>
    <row r="138" spans="1:13" ht="15" customHeight="1" x14ac:dyDescent="0.2">
      <c r="A138" s="14"/>
      <c r="B138" s="14"/>
      <c r="D138" s="14"/>
      <c r="E138" s="14"/>
      <c r="F138" s="14"/>
    </row>
    <row r="139" spans="1:13" ht="15" customHeight="1" x14ac:dyDescent="0.25">
      <c r="A139" s="4">
        <v>17</v>
      </c>
      <c r="B139" s="5">
        <v>0.55208333333333337</v>
      </c>
      <c r="C139" s="4" t="s">
        <v>22</v>
      </c>
      <c r="D139" s="13" t="s">
        <v>29</v>
      </c>
      <c r="E139" s="13" t="s">
        <v>5</v>
      </c>
      <c r="F139" s="13" t="s">
        <v>30</v>
      </c>
      <c r="G139" s="16"/>
      <c r="H139" s="39" t="s">
        <v>512</v>
      </c>
      <c r="I139" s="40">
        <v>0.03</v>
      </c>
      <c r="J139" s="40">
        <v>0.04</v>
      </c>
      <c r="K139" s="40">
        <v>0.05</v>
      </c>
      <c r="L139" s="40">
        <v>0.06</v>
      </c>
      <c r="M139" s="40">
        <v>7.0000000000000007E-2</v>
      </c>
    </row>
    <row r="140" spans="1:13" ht="15" customHeight="1" x14ac:dyDescent="0.2">
      <c r="A140" s="8">
        <v>4</v>
      </c>
      <c r="B140" s="6" t="s">
        <v>153</v>
      </c>
      <c r="C140" s="6" t="s">
        <v>238</v>
      </c>
      <c r="D140" s="8" t="s">
        <v>585</v>
      </c>
      <c r="E140" s="8">
        <v>1</v>
      </c>
      <c r="F140" s="8">
        <v>100</v>
      </c>
      <c r="H140" s="41">
        <v>5.0755787037037037E-3</v>
      </c>
      <c r="I140" s="41">
        <f>H140*1.03</f>
        <v>5.2278460648148145E-3</v>
      </c>
      <c r="J140" s="41">
        <f>H140*1.04</f>
        <v>5.278601851851852E-3</v>
      </c>
      <c r="K140" s="41">
        <f>H140*1.05</f>
        <v>5.3293576388888887E-3</v>
      </c>
      <c r="L140" s="41">
        <f>H140*1.06</f>
        <v>5.3801134259259262E-3</v>
      </c>
      <c r="M140" s="41">
        <f>H140*1.07</f>
        <v>5.4308692129629629E-3</v>
      </c>
    </row>
    <row r="141" spans="1:13" ht="15" customHeight="1" x14ac:dyDescent="0.2">
      <c r="A141" s="6">
        <v>1</v>
      </c>
      <c r="B141" s="7" t="s">
        <v>147</v>
      </c>
      <c r="C141" s="6" t="s">
        <v>236</v>
      </c>
      <c r="D141" s="8" t="s">
        <v>586</v>
      </c>
      <c r="E141" s="8">
        <v>2</v>
      </c>
      <c r="F141" s="6">
        <v>70</v>
      </c>
    </row>
    <row r="142" spans="1:13" ht="15" customHeight="1" x14ac:dyDescent="0.2">
      <c r="A142" s="6">
        <v>2</v>
      </c>
      <c r="B142" s="6" t="s">
        <v>161</v>
      </c>
      <c r="C142" s="6" t="s">
        <v>510</v>
      </c>
      <c r="D142" s="6" t="s">
        <v>587</v>
      </c>
      <c r="E142" s="6">
        <v>3</v>
      </c>
      <c r="F142" s="46"/>
    </row>
    <row r="143" spans="1:13" ht="15" customHeight="1" x14ac:dyDescent="0.2">
      <c r="A143" s="8">
        <v>5</v>
      </c>
      <c r="B143" s="7" t="s">
        <v>149</v>
      </c>
      <c r="C143" s="6" t="s">
        <v>237</v>
      </c>
      <c r="D143" s="8" t="s">
        <v>588</v>
      </c>
      <c r="E143" s="8">
        <v>4</v>
      </c>
      <c r="F143" s="46"/>
    </row>
    <row r="144" spans="1:13" ht="15" customHeight="1" x14ac:dyDescent="0.2">
      <c r="A144" s="6">
        <v>3</v>
      </c>
      <c r="B144" s="6" t="s">
        <v>167</v>
      </c>
      <c r="C144" s="6" t="s">
        <v>239</v>
      </c>
      <c r="D144" s="8" t="s">
        <v>589</v>
      </c>
      <c r="E144" s="8">
        <v>5</v>
      </c>
      <c r="F144" s="46"/>
    </row>
    <row r="145" spans="1:13" ht="15" customHeight="1" x14ac:dyDescent="0.25">
      <c r="A145" s="4"/>
      <c r="B145" s="5"/>
      <c r="C145" s="4"/>
      <c r="D145" s="13"/>
      <c r="E145" s="13"/>
      <c r="F145" s="13"/>
    </row>
    <row r="146" spans="1:13" ht="15" customHeight="1" x14ac:dyDescent="0.25">
      <c r="A146" s="4">
        <v>18</v>
      </c>
      <c r="B146" s="5">
        <v>0.55902777777777779</v>
      </c>
      <c r="C146" s="4" t="s">
        <v>23</v>
      </c>
      <c r="D146" s="13" t="s">
        <v>29</v>
      </c>
      <c r="E146" s="13" t="s">
        <v>5</v>
      </c>
      <c r="F146" s="13" t="s">
        <v>30</v>
      </c>
      <c r="G146" s="16"/>
      <c r="H146" s="39" t="s">
        <v>512</v>
      </c>
      <c r="I146" s="40">
        <v>0.03</v>
      </c>
      <c r="J146" s="40">
        <v>0.04</v>
      </c>
      <c r="K146" s="40">
        <v>0.05</v>
      </c>
      <c r="L146" s="40">
        <v>0.06</v>
      </c>
      <c r="M146" s="40">
        <v>7.0000000000000007E-2</v>
      </c>
    </row>
    <row r="147" spans="1:13" ht="15" customHeight="1" x14ac:dyDescent="0.2">
      <c r="A147" s="49">
        <v>3</v>
      </c>
      <c r="B147" s="52" t="s">
        <v>160</v>
      </c>
      <c r="C147" s="32" t="s">
        <v>246</v>
      </c>
      <c r="D147" s="49" t="s">
        <v>590</v>
      </c>
      <c r="E147" s="49">
        <v>1</v>
      </c>
      <c r="F147" s="49">
        <v>100</v>
      </c>
      <c r="H147" s="41">
        <v>4.8707175925925923E-3</v>
      </c>
      <c r="I147" s="41">
        <f>H147*1.03</f>
        <v>5.0168391203703703E-3</v>
      </c>
      <c r="J147" s="41">
        <f>H147*1.04</f>
        <v>5.0655462962962963E-3</v>
      </c>
      <c r="K147" s="41">
        <f>H147*1.05</f>
        <v>5.1142534722222223E-3</v>
      </c>
      <c r="L147" s="41">
        <f>H147*1.06</f>
        <v>5.1629606481481483E-3</v>
      </c>
      <c r="M147" s="41">
        <f>H147*1.07</f>
        <v>5.2116678240740743E-3</v>
      </c>
    </row>
    <row r="148" spans="1:13" ht="15" customHeight="1" x14ac:dyDescent="0.2">
      <c r="A148" s="51"/>
      <c r="B148" s="54"/>
      <c r="C148" s="34" t="s">
        <v>247</v>
      </c>
      <c r="D148" s="51"/>
      <c r="E148" s="51"/>
      <c r="F148" s="51"/>
    </row>
    <row r="149" spans="1:13" ht="15" customHeight="1" x14ac:dyDescent="0.2">
      <c r="A149" s="49">
        <v>4</v>
      </c>
      <c r="B149" s="52" t="s">
        <v>147</v>
      </c>
      <c r="C149" s="32" t="s">
        <v>240</v>
      </c>
      <c r="D149" s="49" t="s">
        <v>591</v>
      </c>
      <c r="E149" s="49">
        <v>2</v>
      </c>
      <c r="F149" s="49">
        <v>50</v>
      </c>
    </row>
    <row r="150" spans="1:13" ht="15" customHeight="1" x14ac:dyDescent="0.2">
      <c r="A150" s="51"/>
      <c r="B150" s="54"/>
      <c r="C150" s="34" t="s">
        <v>241</v>
      </c>
      <c r="D150" s="51"/>
      <c r="E150" s="51"/>
      <c r="F150" s="51"/>
    </row>
    <row r="151" spans="1:13" ht="15" customHeight="1" x14ac:dyDescent="0.2">
      <c r="A151" s="49">
        <v>5</v>
      </c>
      <c r="B151" s="52" t="s">
        <v>161</v>
      </c>
      <c r="C151" s="32" t="s">
        <v>249</v>
      </c>
      <c r="D151" s="49" t="s">
        <v>592</v>
      </c>
      <c r="E151" s="49">
        <v>3</v>
      </c>
      <c r="F151" s="49">
        <v>30</v>
      </c>
    </row>
    <row r="152" spans="1:13" ht="15" customHeight="1" x14ac:dyDescent="0.2">
      <c r="A152" s="51"/>
      <c r="B152" s="54"/>
      <c r="C152" s="34" t="s">
        <v>250</v>
      </c>
      <c r="D152" s="51"/>
      <c r="E152" s="51"/>
      <c r="F152" s="51"/>
    </row>
    <row r="153" spans="1:13" ht="15" customHeight="1" x14ac:dyDescent="0.2">
      <c r="A153" s="49">
        <v>2</v>
      </c>
      <c r="B153" s="52" t="s">
        <v>151</v>
      </c>
      <c r="C153" s="32" t="s">
        <v>244</v>
      </c>
      <c r="D153" s="49" t="s">
        <v>593</v>
      </c>
      <c r="E153" s="49">
        <v>4</v>
      </c>
      <c r="F153" s="49">
        <v>28</v>
      </c>
    </row>
    <row r="154" spans="1:13" ht="15" customHeight="1" x14ac:dyDescent="0.2">
      <c r="A154" s="51"/>
      <c r="B154" s="54"/>
      <c r="C154" s="34" t="s">
        <v>245</v>
      </c>
      <c r="D154" s="51"/>
      <c r="E154" s="51"/>
      <c r="F154" s="51"/>
    </row>
    <row r="155" spans="1:13" ht="15" customHeight="1" x14ac:dyDescent="0.2">
      <c r="A155" s="49">
        <v>6</v>
      </c>
      <c r="B155" s="52" t="s">
        <v>149</v>
      </c>
      <c r="C155" s="32" t="s">
        <v>242</v>
      </c>
      <c r="D155" s="49" t="s">
        <v>594</v>
      </c>
      <c r="E155" s="49">
        <v>5</v>
      </c>
      <c r="F155" s="49">
        <v>20</v>
      </c>
    </row>
    <row r="156" spans="1:13" ht="15" customHeight="1" x14ac:dyDescent="0.2">
      <c r="A156" s="51"/>
      <c r="B156" s="54"/>
      <c r="C156" s="34" t="s">
        <v>243</v>
      </c>
      <c r="D156" s="51"/>
      <c r="E156" s="51"/>
      <c r="F156" s="51"/>
    </row>
    <row r="157" spans="1:13" ht="15" customHeight="1" x14ac:dyDescent="0.2">
      <c r="A157" s="49">
        <v>1</v>
      </c>
      <c r="B157" s="52" t="s">
        <v>162</v>
      </c>
      <c r="C157" s="32" t="s">
        <v>248</v>
      </c>
      <c r="D157" s="49" t="s">
        <v>595</v>
      </c>
      <c r="E157" s="49">
        <v>6</v>
      </c>
      <c r="F157" s="65"/>
    </row>
    <row r="158" spans="1:13" ht="15" customHeight="1" x14ac:dyDescent="0.2">
      <c r="A158" s="51"/>
      <c r="B158" s="54"/>
      <c r="C158" s="34" t="s">
        <v>406</v>
      </c>
      <c r="D158" s="51"/>
      <c r="E158" s="51"/>
      <c r="F158" s="66"/>
    </row>
    <row r="159" spans="1:13" ht="15" customHeight="1" x14ac:dyDescent="0.25">
      <c r="A159" s="4"/>
      <c r="B159" s="5"/>
      <c r="C159" s="4"/>
      <c r="D159" s="13"/>
      <c r="E159" s="13"/>
      <c r="F159" s="13"/>
    </row>
    <row r="160" spans="1:13" ht="15" customHeight="1" x14ac:dyDescent="0.25">
      <c r="A160" s="4">
        <v>19</v>
      </c>
      <c r="B160" s="5">
        <v>0.56597222222222221</v>
      </c>
      <c r="C160" s="4" t="s">
        <v>24</v>
      </c>
      <c r="D160" s="13" t="s">
        <v>29</v>
      </c>
      <c r="E160" s="13" t="s">
        <v>5</v>
      </c>
      <c r="F160" s="13" t="s">
        <v>30</v>
      </c>
      <c r="G160" s="16"/>
      <c r="H160" s="39" t="s">
        <v>512</v>
      </c>
      <c r="I160" s="40">
        <v>0.03</v>
      </c>
      <c r="J160" s="40">
        <v>0.04</v>
      </c>
      <c r="K160" s="40">
        <v>0.05</v>
      </c>
      <c r="L160" s="40">
        <v>0.06</v>
      </c>
      <c r="M160" s="40">
        <v>7.0000000000000007E-2</v>
      </c>
    </row>
    <row r="161" spans="1:13" ht="15" customHeight="1" x14ac:dyDescent="0.2">
      <c r="A161" s="49">
        <v>3</v>
      </c>
      <c r="B161" s="52" t="s">
        <v>144</v>
      </c>
      <c r="C161" s="9" t="s">
        <v>251</v>
      </c>
      <c r="D161" s="49" t="s">
        <v>596</v>
      </c>
      <c r="E161" s="49">
        <v>1</v>
      </c>
      <c r="F161" s="49">
        <v>100</v>
      </c>
      <c r="H161" s="41">
        <v>4.3200231481481484E-3</v>
      </c>
      <c r="I161" s="41">
        <f>H161*1.03</f>
        <v>4.4496238425925927E-3</v>
      </c>
      <c r="J161" s="41">
        <f>H161*1.04</f>
        <v>4.4928240740740744E-3</v>
      </c>
      <c r="K161" s="41">
        <f>H161*1.05</f>
        <v>4.5360243055555562E-3</v>
      </c>
      <c r="L161" s="41">
        <f>H161*1.06</f>
        <v>4.5792245370370379E-3</v>
      </c>
      <c r="M161" s="41">
        <f>H161*1.07</f>
        <v>4.6224247685185188E-3</v>
      </c>
    </row>
    <row r="162" spans="1:13" ht="15" customHeight="1" x14ac:dyDescent="0.2">
      <c r="A162" s="51"/>
      <c r="B162" s="54"/>
      <c r="C162" s="10" t="s">
        <v>252</v>
      </c>
      <c r="D162" s="51"/>
      <c r="E162" s="51"/>
      <c r="F162" s="51"/>
    </row>
    <row r="163" spans="1:13" ht="15" customHeight="1" x14ac:dyDescent="0.2">
      <c r="A163" s="49">
        <v>2</v>
      </c>
      <c r="B163" s="52" t="s">
        <v>128</v>
      </c>
      <c r="C163" s="9" t="s">
        <v>253</v>
      </c>
      <c r="D163" s="49" t="s">
        <v>597</v>
      </c>
      <c r="E163" s="49">
        <v>2</v>
      </c>
      <c r="F163" s="49">
        <v>70</v>
      </c>
    </row>
    <row r="164" spans="1:13" ht="15" customHeight="1" x14ac:dyDescent="0.2">
      <c r="A164" s="51"/>
      <c r="B164" s="54"/>
      <c r="C164" s="10" t="s">
        <v>254</v>
      </c>
      <c r="D164" s="51"/>
      <c r="E164" s="51"/>
      <c r="F164" s="51"/>
    </row>
    <row r="165" spans="1:13" ht="15" customHeight="1" x14ac:dyDescent="0.2">
      <c r="A165" s="49">
        <v>1</v>
      </c>
      <c r="B165" s="52" t="s">
        <v>129</v>
      </c>
      <c r="C165" s="9" t="s">
        <v>255</v>
      </c>
      <c r="D165" s="49" t="s">
        <v>598</v>
      </c>
      <c r="E165" s="49">
        <v>3</v>
      </c>
      <c r="F165" s="69"/>
    </row>
    <row r="166" spans="1:13" ht="15" customHeight="1" x14ac:dyDescent="0.2">
      <c r="A166" s="51"/>
      <c r="B166" s="54"/>
      <c r="C166" s="10" t="s">
        <v>256</v>
      </c>
      <c r="D166" s="51"/>
      <c r="E166" s="51"/>
      <c r="F166" s="70"/>
    </row>
    <row r="167" spans="1:13" ht="15" customHeight="1" x14ac:dyDescent="0.2">
      <c r="A167" s="18"/>
      <c r="B167" s="19"/>
      <c r="D167" s="18"/>
      <c r="E167" s="18"/>
      <c r="F167" s="18"/>
    </row>
    <row r="168" spans="1:13" ht="15" customHeight="1" x14ac:dyDescent="0.25">
      <c r="A168" s="4">
        <v>20</v>
      </c>
      <c r="B168" s="5">
        <v>0.57291666666666663</v>
      </c>
      <c r="C168" s="4" t="s">
        <v>25</v>
      </c>
      <c r="D168" s="13" t="s">
        <v>29</v>
      </c>
      <c r="E168" s="13" t="s">
        <v>5</v>
      </c>
      <c r="F168" s="13" t="s">
        <v>30</v>
      </c>
      <c r="G168" s="16"/>
      <c r="H168" s="39" t="s">
        <v>512</v>
      </c>
      <c r="I168" s="40">
        <v>0.03</v>
      </c>
      <c r="J168" s="40">
        <v>0.04</v>
      </c>
      <c r="K168" s="40">
        <v>0.05</v>
      </c>
      <c r="L168" s="40">
        <v>0.06</v>
      </c>
      <c r="M168" s="40">
        <v>7.0000000000000007E-2</v>
      </c>
    </row>
    <row r="169" spans="1:13" ht="15" customHeight="1" x14ac:dyDescent="0.2">
      <c r="A169" s="49">
        <v>4</v>
      </c>
      <c r="B169" s="52" t="s">
        <v>128</v>
      </c>
      <c r="C169" s="9" t="s">
        <v>263</v>
      </c>
      <c r="D169" s="49" t="s">
        <v>599</v>
      </c>
      <c r="E169" s="49">
        <v>1</v>
      </c>
      <c r="F169" s="49">
        <v>100</v>
      </c>
      <c r="H169" s="41">
        <v>4.304513888888889E-3</v>
      </c>
      <c r="I169" s="41">
        <f>H169*1.03</f>
        <v>4.4336493055555561E-3</v>
      </c>
      <c r="J169" s="41">
        <f>H169*1.04</f>
        <v>4.4766944444444446E-3</v>
      </c>
      <c r="K169" s="41">
        <f>H169*1.05</f>
        <v>4.5197395833333339E-3</v>
      </c>
      <c r="L169" s="41">
        <f>H169*1.06</f>
        <v>4.5627847222222224E-3</v>
      </c>
      <c r="M169" s="41">
        <f>H169*1.07</f>
        <v>4.6058298611111118E-3</v>
      </c>
    </row>
    <row r="170" spans="1:13" ht="15" customHeight="1" x14ac:dyDescent="0.2">
      <c r="A170" s="51"/>
      <c r="B170" s="54"/>
      <c r="C170" s="10" t="s">
        <v>141</v>
      </c>
      <c r="D170" s="51"/>
      <c r="E170" s="51"/>
      <c r="F170" s="51"/>
    </row>
    <row r="171" spans="1:13" ht="15" customHeight="1" x14ac:dyDescent="0.2">
      <c r="A171" s="49">
        <v>1</v>
      </c>
      <c r="B171" s="52" t="s">
        <v>118</v>
      </c>
      <c r="C171" s="9" t="s">
        <v>259</v>
      </c>
      <c r="D171" s="49" t="s">
        <v>600</v>
      </c>
      <c r="E171" s="49">
        <v>2</v>
      </c>
      <c r="F171" s="49">
        <v>70</v>
      </c>
    </row>
    <row r="172" spans="1:13" ht="15" customHeight="1" x14ac:dyDescent="0.2">
      <c r="A172" s="51"/>
      <c r="B172" s="54"/>
      <c r="C172" s="10" t="s">
        <v>260</v>
      </c>
      <c r="D172" s="51"/>
      <c r="E172" s="51"/>
      <c r="F172" s="51"/>
    </row>
    <row r="173" spans="1:13" ht="15" customHeight="1" x14ac:dyDescent="0.2">
      <c r="A173" s="49">
        <v>3</v>
      </c>
      <c r="B173" s="52" t="s">
        <v>120</v>
      </c>
      <c r="C173" s="9" t="s">
        <v>257</v>
      </c>
      <c r="D173" s="49" t="s">
        <v>601</v>
      </c>
      <c r="E173" s="49">
        <v>3</v>
      </c>
      <c r="F173" s="65"/>
    </row>
    <row r="174" spans="1:13" ht="15" customHeight="1" x14ac:dyDescent="0.2">
      <c r="A174" s="51"/>
      <c r="B174" s="54"/>
      <c r="C174" s="10" t="s">
        <v>258</v>
      </c>
      <c r="D174" s="51"/>
      <c r="E174" s="51"/>
      <c r="F174" s="66"/>
    </row>
    <row r="175" spans="1:13" ht="15" customHeight="1" x14ac:dyDescent="0.2">
      <c r="A175" s="49">
        <v>5</v>
      </c>
      <c r="B175" s="52" t="s">
        <v>124</v>
      </c>
      <c r="C175" s="9" t="s">
        <v>261</v>
      </c>
      <c r="D175" s="49" t="s">
        <v>602</v>
      </c>
      <c r="E175" s="49">
        <v>4</v>
      </c>
      <c r="F175" s="65"/>
    </row>
    <row r="176" spans="1:13" ht="15" customHeight="1" x14ac:dyDescent="0.2">
      <c r="A176" s="51"/>
      <c r="B176" s="54"/>
      <c r="C176" s="10" t="s">
        <v>262</v>
      </c>
      <c r="D176" s="51"/>
      <c r="E176" s="51"/>
      <c r="F176" s="66"/>
    </row>
    <row r="177" spans="1:7" ht="15" customHeight="1" x14ac:dyDescent="0.2">
      <c r="A177" s="49">
        <v>2</v>
      </c>
      <c r="B177" s="52" t="s">
        <v>129</v>
      </c>
      <c r="C177" s="9" t="s">
        <v>264</v>
      </c>
      <c r="D177" s="49" t="s">
        <v>603</v>
      </c>
      <c r="E177" s="49">
        <v>5</v>
      </c>
      <c r="F177" s="65"/>
    </row>
    <row r="178" spans="1:7" ht="15" customHeight="1" x14ac:dyDescent="0.2">
      <c r="A178" s="51"/>
      <c r="B178" s="54"/>
      <c r="C178" s="10" t="s">
        <v>352</v>
      </c>
      <c r="D178" s="51"/>
      <c r="E178" s="51"/>
      <c r="F178" s="66"/>
    </row>
    <row r="179" spans="1:7" ht="15" customHeight="1" x14ac:dyDescent="0.2">
      <c r="A179" s="18"/>
      <c r="B179" s="19"/>
      <c r="D179" s="18"/>
      <c r="E179" s="18"/>
      <c r="F179" s="18"/>
    </row>
    <row r="180" spans="1:7" ht="15" customHeight="1" x14ac:dyDescent="0.25">
      <c r="A180" s="4">
        <v>21</v>
      </c>
      <c r="B180" s="5">
        <v>0.57986111111111105</v>
      </c>
      <c r="C180" s="4" t="s">
        <v>18</v>
      </c>
      <c r="D180" s="13" t="s">
        <v>3</v>
      </c>
      <c r="E180" s="13" t="s">
        <v>4</v>
      </c>
      <c r="F180" s="13" t="s">
        <v>5</v>
      </c>
      <c r="G180" s="16"/>
    </row>
    <row r="181" spans="1:7" ht="15" customHeight="1" x14ac:dyDescent="0.2">
      <c r="A181" s="6">
        <v>3</v>
      </c>
      <c r="B181" s="7" t="s">
        <v>93</v>
      </c>
      <c r="C181" s="6" t="s">
        <v>71</v>
      </c>
      <c r="D181" s="8" t="s">
        <v>604</v>
      </c>
      <c r="E181" s="8" t="s">
        <v>608</v>
      </c>
      <c r="F181" s="8">
        <v>1</v>
      </c>
    </row>
    <row r="182" spans="1:7" ht="15" customHeight="1" x14ac:dyDescent="0.2">
      <c r="A182" s="6">
        <v>1</v>
      </c>
      <c r="B182" s="6" t="s">
        <v>97</v>
      </c>
      <c r="C182" s="6" t="s">
        <v>82</v>
      </c>
      <c r="D182" s="8" t="s">
        <v>605</v>
      </c>
      <c r="E182" s="8" t="s">
        <v>609</v>
      </c>
      <c r="F182" s="6">
        <v>2</v>
      </c>
    </row>
    <row r="183" spans="1:7" ht="15" customHeight="1" x14ac:dyDescent="0.2">
      <c r="A183" s="8">
        <v>5</v>
      </c>
      <c r="B183" s="6" t="s">
        <v>96</v>
      </c>
      <c r="C183" s="6" t="s">
        <v>74</v>
      </c>
      <c r="D183" s="8" t="s">
        <v>606</v>
      </c>
      <c r="E183" s="8" t="s">
        <v>610</v>
      </c>
      <c r="F183" s="8">
        <v>3</v>
      </c>
    </row>
    <row r="184" spans="1:7" ht="15" customHeight="1" x14ac:dyDescent="0.2">
      <c r="A184" s="8">
        <v>2</v>
      </c>
      <c r="B184" s="7" t="s">
        <v>94</v>
      </c>
      <c r="C184" s="6" t="s">
        <v>72</v>
      </c>
      <c r="D184" s="6" t="s">
        <v>607</v>
      </c>
      <c r="E184" s="6" t="s">
        <v>611</v>
      </c>
      <c r="F184" s="8">
        <v>4</v>
      </c>
    </row>
    <row r="185" spans="1:7" ht="15" customHeight="1" x14ac:dyDescent="0.2">
      <c r="A185" s="6">
        <v>4</v>
      </c>
      <c r="B185" s="6" t="s">
        <v>95</v>
      </c>
      <c r="C185" s="6" t="s">
        <v>73</v>
      </c>
      <c r="D185" s="8" t="s">
        <v>524</v>
      </c>
      <c r="E185" s="46"/>
      <c r="F185" s="46"/>
    </row>
    <row r="186" spans="1:7" ht="15" customHeight="1" x14ac:dyDescent="0.25">
      <c r="A186" s="4"/>
      <c r="B186" s="5"/>
      <c r="C186" s="4"/>
      <c r="D186" s="13"/>
      <c r="E186" s="13"/>
      <c r="F186" s="13"/>
    </row>
    <row r="187" spans="1:7" ht="15" customHeight="1" x14ac:dyDescent="0.25">
      <c r="A187" s="4">
        <v>22</v>
      </c>
      <c r="B187" s="5">
        <v>0.58680555555555558</v>
      </c>
      <c r="C187" s="4" t="s">
        <v>26</v>
      </c>
      <c r="D187" s="13" t="s">
        <v>3</v>
      </c>
      <c r="E187" s="13" t="s">
        <v>4</v>
      </c>
      <c r="F187" s="13" t="s">
        <v>5</v>
      </c>
      <c r="G187" s="16"/>
    </row>
    <row r="188" spans="1:7" ht="15" customHeight="1" x14ac:dyDescent="0.2">
      <c r="A188" s="49">
        <v>2</v>
      </c>
      <c r="B188" s="52" t="s">
        <v>86</v>
      </c>
      <c r="C188" s="9" t="s">
        <v>78</v>
      </c>
      <c r="D188" s="49" t="s">
        <v>612</v>
      </c>
      <c r="E188" s="49" t="s">
        <v>613</v>
      </c>
      <c r="F188" s="49">
        <v>1</v>
      </c>
    </row>
    <row r="189" spans="1:7" ht="15" customHeight="1" x14ac:dyDescent="0.2">
      <c r="A189" s="51"/>
      <c r="B189" s="54"/>
      <c r="C189" s="10" t="s">
        <v>48</v>
      </c>
      <c r="D189" s="51"/>
      <c r="E189" s="51"/>
      <c r="F189" s="51"/>
    </row>
    <row r="190" spans="1:7" ht="15" customHeight="1" x14ac:dyDescent="0.2">
      <c r="A190" s="49">
        <v>1</v>
      </c>
      <c r="B190" s="52" t="s">
        <v>104</v>
      </c>
      <c r="C190" s="9" t="s">
        <v>511</v>
      </c>
      <c r="D190" s="49" t="s">
        <v>614</v>
      </c>
      <c r="E190" s="49" t="s">
        <v>615</v>
      </c>
      <c r="F190" s="49">
        <v>2</v>
      </c>
    </row>
    <row r="191" spans="1:7" ht="15" customHeight="1" x14ac:dyDescent="0.2">
      <c r="A191" s="51"/>
      <c r="B191" s="54"/>
      <c r="C191" s="10" t="s">
        <v>77</v>
      </c>
      <c r="D191" s="51"/>
      <c r="E191" s="51"/>
      <c r="F191" s="51"/>
    </row>
    <row r="192" spans="1:7" ht="15" customHeight="1" x14ac:dyDescent="0.2">
      <c r="A192" s="18"/>
      <c r="B192" s="19"/>
      <c r="D192" s="18"/>
      <c r="E192" s="18"/>
      <c r="F192" s="18"/>
    </row>
    <row r="193" spans="1:13" ht="15" customHeight="1" x14ac:dyDescent="0.25">
      <c r="A193" s="4">
        <v>23</v>
      </c>
      <c r="B193" s="5">
        <v>0.59375</v>
      </c>
      <c r="C193" s="4" t="s">
        <v>27</v>
      </c>
      <c r="D193" s="13" t="s">
        <v>3</v>
      </c>
      <c r="E193" s="13" t="s">
        <v>4</v>
      </c>
      <c r="F193" s="13" t="s">
        <v>5</v>
      </c>
      <c r="G193" s="16"/>
    </row>
    <row r="194" spans="1:13" ht="15" customHeight="1" x14ac:dyDescent="0.2">
      <c r="A194" s="49">
        <v>1</v>
      </c>
      <c r="B194" s="52" t="s">
        <v>105</v>
      </c>
      <c r="C194" s="9" t="s">
        <v>52</v>
      </c>
      <c r="D194" s="49" t="s">
        <v>617</v>
      </c>
      <c r="E194" s="49" t="s">
        <v>619</v>
      </c>
      <c r="F194" s="49">
        <v>1</v>
      </c>
    </row>
    <row r="195" spans="1:13" ht="15" customHeight="1" x14ac:dyDescent="0.2">
      <c r="A195" s="50"/>
      <c r="B195" s="53"/>
      <c r="C195" s="11" t="s">
        <v>53</v>
      </c>
      <c r="D195" s="50"/>
      <c r="E195" s="50"/>
      <c r="F195" s="50"/>
    </row>
    <row r="196" spans="1:13" ht="15" customHeight="1" x14ac:dyDescent="0.2">
      <c r="A196" s="50"/>
      <c r="B196" s="53"/>
      <c r="C196" s="11" t="s">
        <v>54</v>
      </c>
      <c r="D196" s="50"/>
      <c r="E196" s="50"/>
      <c r="F196" s="50"/>
    </row>
    <row r="197" spans="1:13" ht="15" customHeight="1" x14ac:dyDescent="0.2">
      <c r="A197" s="50"/>
      <c r="B197" s="53"/>
      <c r="C197" s="11" t="s">
        <v>55</v>
      </c>
      <c r="D197" s="50"/>
      <c r="E197" s="50"/>
      <c r="F197" s="50"/>
    </row>
    <row r="198" spans="1:13" ht="15" customHeight="1" x14ac:dyDescent="0.2">
      <c r="A198" s="51"/>
      <c r="B198" s="54"/>
      <c r="C198" s="10" t="s">
        <v>56</v>
      </c>
      <c r="D198" s="51"/>
      <c r="E198" s="51"/>
      <c r="F198" s="51"/>
    </row>
    <row r="199" spans="1:13" ht="15" customHeight="1" x14ac:dyDescent="0.2">
      <c r="A199" s="49">
        <v>2</v>
      </c>
      <c r="B199" s="52" t="s">
        <v>106</v>
      </c>
      <c r="C199" s="9" t="s">
        <v>57</v>
      </c>
      <c r="D199" s="49" t="s">
        <v>616</v>
      </c>
      <c r="E199" s="49" t="s">
        <v>618</v>
      </c>
      <c r="F199" s="49">
        <v>2</v>
      </c>
    </row>
    <row r="200" spans="1:13" ht="15" customHeight="1" x14ac:dyDescent="0.2">
      <c r="A200" s="50"/>
      <c r="B200" s="53"/>
      <c r="C200" s="11" t="s">
        <v>58</v>
      </c>
      <c r="D200" s="50"/>
      <c r="E200" s="50"/>
      <c r="F200" s="50"/>
    </row>
    <row r="201" spans="1:13" ht="15" customHeight="1" x14ac:dyDescent="0.2">
      <c r="A201" s="50"/>
      <c r="B201" s="53"/>
      <c r="C201" s="11" t="s">
        <v>59</v>
      </c>
      <c r="D201" s="50"/>
      <c r="E201" s="50"/>
      <c r="F201" s="50"/>
    </row>
    <row r="202" spans="1:13" ht="15" customHeight="1" x14ac:dyDescent="0.2">
      <c r="A202" s="50"/>
      <c r="B202" s="53"/>
      <c r="C202" s="11" t="s">
        <v>60</v>
      </c>
      <c r="D202" s="50"/>
      <c r="E202" s="50"/>
      <c r="F202" s="50"/>
    </row>
    <row r="203" spans="1:13" ht="15" customHeight="1" x14ac:dyDescent="0.2">
      <c r="A203" s="51"/>
      <c r="B203" s="54"/>
      <c r="C203" s="10" t="s">
        <v>61</v>
      </c>
      <c r="D203" s="51"/>
      <c r="E203" s="51"/>
      <c r="F203" s="51"/>
    </row>
    <row r="205" spans="1:13" ht="15" customHeight="1" x14ac:dyDescent="0.25">
      <c r="A205" s="4">
        <v>24</v>
      </c>
      <c r="B205" s="5">
        <v>0.60069444444444442</v>
      </c>
      <c r="C205" s="4" t="s">
        <v>28</v>
      </c>
      <c r="D205" s="13" t="s">
        <v>3</v>
      </c>
      <c r="E205" s="13" t="s">
        <v>5</v>
      </c>
      <c r="F205" s="13" t="s">
        <v>30</v>
      </c>
      <c r="G205" s="16"/>
      <c r="H205" s="39" t="s">
        <v>512</v>
      </c>
      <c r="I205" s="40">
        <v>0.03</v>
      </c>
      <c r="J205" s="40">
        <v>0.04</v>
      </c>
      <c r="K205" s="40">
        <v>0.05</v>
      </c>
      <c r="L205" s="40">
        <v>0.06</v>
      </c>
      <c r="M205" s="40">
        <v>7.0000000000000007E-2</v>
      </c>
    </row>
    <row r="206" spans="1:13" ht="15" customHeight="1" x14ac:dyDescent="0.2">
      <c r="A206" s="8">
        <v>3</v>
      </c>
      <c r="B206" s="24" t="s">
        <v>187</v>
      </c>
      <c r="C206" s="24" t="s">
        <v>273</v>
      </c>
      <c r="D206" s="26" t="s">
        <v>620</v>
      </c>
      <c r="E206" s="26">
        <v>1</v>
      </c>
      <c r="F206" s="8">
        <v>100</v>
      </c>
      <c r="H206" s="41">
        <v>3.1048611111111108E-3</v>
      </c>
      <c r="I206" s="41">
        <f>H206*1.03</f>
        <v>3.1980069444444443E-3</v>
      </c>
      <c r="J206" s="41">
        <f>H206*1.04</f>
        <v>3.2290555555555553E-3</v>
      </c>
      <c r="K206" s="41">
        <f>H206*1.05</f>
        <v>3.2601041666666664E-3</v>
      </c>
      <c r="L206" s="41">
        <f>H206*1.06</f>
        <v>3.2911527777777774E-3</v>
      </c>
      <c r="M206" s="41">
        <f>H206*1.07</f>
        <v>3.3222013888888889E-3</v>
      </c>
    </row>
    <row r="207" spans="1:13" ht="15" customHeight="1" x14ac:dyDescent="0.2">
      <c r="A207" s="8">
        <v>2</v>
      </c>
      <c r="B207" s="24" t="s">
        <v>194</v>
      </c>
      <c r="C207" s="24" t="s">
        <v>275</v>
      </c>
      <c r="D207" s="24" t="s">
        <v>621</v>
      </c>
      <c r="E207" s="24">
        <v>2</v>
      </c>
      <c r="F207" s="6">
        <v>70</v>
      </c>
    </row>
    <row r="208" spans="1:13" ht="15" customHeight="1" x14ac:dyDescent="0.2">
      <c r="A208" s="6">
        <v>4</v>
      </c>
      <c r="B208" s="24" t="s">
        <v>189</v>
      </c>
      <c r="C208" s="24" t="s">
        <v>274</v>
      </c>
      <c r="D208" s="26" t="s">
        <v>622</v>
      </c>
      <c r="E208" s="26">
        <v>3</v>
      </c>
      <c r="F208" s="8">
        <v>50</v>
      </c>
    </row>
    <row r="209" spans="1:6" ht="15" customHeight="1" x14ac:dyDescent="0.2">
      <c r="A209" s="6">
        <v>5</v>
      </c>
      <c r="B209" s="25" t="s">
        <v>266</v>
      </c>
      <c r="C209" s="24" t="s">
        <v>265</v>
      </c>
      <c r="D209" s="26" t="s">
        <v>623</v>
      </c>
      <c r="E209" s="26">
        <v>4</v>
      </c>
      <c r="F209" s="8">
        <v>30</v>
      </c>
    </row>
    <row r="210" spans="1:6" ht="15" customHeight="1" x14ac:dyDescent="0.2">
      <c r="A210" s="6">
        <v>1</v>
      </c>
      <c r="B210" s="25" t="s">
        <v>267</v>
      </c>
      <c r="C210" s="24" t="s">
        <v>268</v>
      </c>
      <c r="D210" s="26" t="s">
        <v>624</v>
      </c>
      <c r="E210" s="26">
        <v>5</v>
      </c>
      <c r="F210" s="46"/>
    </row>
  </sheetData>
  <sortState ref="A206:E210">
    <sortCondition ref="E206:E210"/>
  </sortState>
  <mergeCells count="168">
    <mergeCell ref="A177:A178"/>
    <mergeCell ref="B177:B178"/>
    <mergeCell ref="D177:D178"/>
    <mergeCell ref="E177:E178"/>
    <mergeCell ref="F177:F178"/>
    <mergeCell ref="A169:A170"/>
    <mergeCell ref="B169:B170"/>
    <mergeCell ref="D169:D170"/>
    <mergeCell ref="E169:E170"/>
    <mergeCell ref="A188:A189"/>
    <mergeCell ref="B188:B189"/>
    <mergeCell ref="D188:D189"/>
    <mergeCell ref="E188:E189"/>
    <mergeCell ref="F188:F189"/>
    <mergeCell ref="A190:A191"/>
    <mergeCell ref="B190:B191"/>
    <mergeCell ref="D190:D191"/>
    <mergeCell ref="E190:E191"/>
    <mergeCell ref="F190:F191"/>
    <mergeCell ref="F169:F170"/>
    <mergeCell ref="A175:A176"/>
    <mergeCell ref="B175:B176"/>
    <mergeCell ref="D175:D176"/>
    <mergeCell ref="E175:E176"/>
    <mergeCell ref="F175:F176"/>
    <mergeCell ref="A171:A172"/>
    <mergeCell ref="B171:B172"/>
    <mergeCell ref="D171:D172"/>
    <mergeCell ref="E171:E172"/>
    <mergeCell ref="F171:F172"/>
    <mergeCell ref="A173:A174"/>
    <mergeCell ref="B173:B174"/>
    <mergeCell ref="D173:D174"/>
    <mergeCell ref="E173:E174"/>
    <mergeCell ref="F173:F174"/>
    <mergeCell ref="A165:A166"/>
    <mergeCell ref="B165:B166"/>
    <mergeCell ref="D165:D166"/>
    <mergeCell ref="E165:E166"/>
    <mergeCell ref="F165:F166"/>
    <mergeCell ref="A163:A164"/>
    <mergeCell ref="B163:B164"/>
    <mergeCell ref="D163:D164"/>
    <mergeCell ref="E163:E164"/>
    <mergeCell ref="F163:F164"/>
    <mergeCell ref="A161:A162"/>
    <mergeCell ref="B161:B162"/>
    <mergeCell ref="D161:D162"/>
    <mergeCell ref="E161:E162"/>
    <mergeCell ref="F161:F162"/>
    <mergeCell ref="A155:A156"/>
    <mergeCell ref="B155:B156"/>
    <mergeCell ref="D155:D156"/>
    <mergeCell ref="E155:E156"/>
    <mergeCell ref="F155:F156"/>
    <mergeCell ref="A157:A158"/>
    <mergeCell ref="B157:B158"/>
    <mergeCell ref="D157:D158"/>
    <mergeCell ref="E157:E158"/>
    <mergeCell ref="F157:F158"/>
    <mergeCell ref="A153:A154"/>
    <mergeCell ref="B153:B154"/>
    <mergeCell ref="D153:D154"/>
    <mergeCell ref="E153:E154"/>
    <mergeCell ref="F153:F154"/>
    <mergeCell ref="A147:A148"/>
    <mergeCell ref="B147:B148"/>
    <mergeCell ref="D147:D148"/>
    <mergeCell ref="E147:E148"/>
    <mergeCell ref="F147:F148"/>
    <mergeCell ref="A151:A152"/>
    <mergeCell ref="B151:B152"/>
    <mergeCell ref="D151:D152"/>
    <mergeCell ref="E151:E152"/>
    <mergeCell ref="F151:F152"/>
    <mergeCell ref="A149:A150"/>
    <mergeCell ref="B149:B150"/>
    <mergeCell ref="D149:D150"/>
    <mergeCell ref="E149:E150"/>
    <mergeCell ref="F149:F150"/>
    <mergeCell ref="A136:A137"/>
    <mergeCell ref="B136:B137"/>
    <mergeCell ref="D136:D137"/>
    <mergeCell ref="E136:E137"/>
    <mergeCell ref="F136:F137"/>
    <mergeCell ref="A134:A135"/>
    <mergeCell ref="B134:B135"/>
    <mergeCell ref="D134:D135"/>
    <mergeCell ref="E134:E135"/>
    <mergeCell ref="F134:F135"/>
    <mergeCell ref="F129:F131"/>
    <mergeCell ref="A114:A116"/>
    <mergeCell ref="B114:B116"/>
    <mergeCell ref="D114:D116"/>
    <mergeCell ref="E114:E116"/>
    <mergeCell ref="F114:F116"/>
    <mergeCell ref="A126:A128"/>
    <mergeCell ref="B126:B128"/>
    <mergeCell ref="D126:D128"/>
    <mergeCell ref="E126:E128"/>
    <mergeCell ref="F126:F128"/>
    <mergeCell ref="A123:A125"/>
    <mergeCell ref="B123:B125"/>
    <mergeCell ref="D123:D125"/>
    <mergeCell ref="E123:E125"/>
    <mergeCell ref="F123:F125"/>
    <mergeCell ref="A120:A122"/>
    <mergeCell ref="B120:B122"/>
    <mergeCell ref="D120:D122"/>
    <mergeCell ref="E120:E122"/>
    <mergeCell ref="F120:F122"/>
    <mergeCell ref="A117:A119"/>
    <mergeCell ref="B117:B119"/>
    <mergeCell ref="D117:D119"/>
    <mergeCell ref="E117:E119"/>
    <mergeCell ref="F117:F119"/>
    <mergeCell ref="D80:D81"/>
    <mergeCell ref="E80:E81"/>
    <mergeCell ref="F80:F81"/>
    <mergeCell ref="A80:A81"/>
    <mergeCell ref="A10:A11"/>
    <mergeCell ref="B10:B11"/>
    <mergeCell ref="D10:D11"/>
    <mergeCell ref="E10:E11"/>
    <mergeCell ref="F10:F11"/>
    <mergeCell ref="E78:E79"/>
    <mergeCell ref="F78:F79"/>
    <mergeCell ref="A5:F5"/>
    <mergeCell ref="A3:F3"/>
    <mergeCell ref="A4:F4"/>
    <mergeCell ref="A43:A44"/>
    <mergeCell ref="B43:B44"/>
    <mergeCell ref="D43:D44"/>
    <mergeCell ref="E43:E44"/>
    <mergeCell ref="F43:F44"/>
    <mergeCell ref="A76:A77"/>
    <mergeCell ref="B76:B77"/>
    <mergeCell ref="D76:D77"/>
    <mergeCell ref="F76:F77"/>
    <mergeCell ref="A8:A9"/>
    <mergeCell ref="D8:D9"/>
    <mergeCell ref="B8:B9"/>
    <mergeCell ref="E8:E9"/>
    <mergeCell ref="F8:F9"/>
    <mergeCell ref="F199:F203"/>
    <mergeCell ref="E76:E77"/>
    <mergeCell ref="A199:A203"/>
    <mergeCell ref="B199:B203"/>
    <mergeCell ref="D199:D203"/>
    <mergeCell ref="E199:E203"/>
    <mergeCell ref="F194:F198"/>
    <mergeCell ref="A194:A198"/>
    <mergeCell ref="B194:B198"/>
    <mergeCell ref="D194:D198"/>
    <mergeCell ref="E194:E198"/>
    <mergeCell ref="A82:A83"/>
    <mergeCell ref="B82:B83"/>
    <mergeCell ref="D82:D83"/>
    <mergeCell ref="E82:E83"/>
    <mergeCell ref="F82:F83"/>
    <mergeCell ref="A78:A79"/>
    <mergeCell ref="B78:B79"/>
    <mergeCell ref="D78:D79"/>
    <mergeCell ref="A129:A131"/>
    <mergeCell ref="B129:B131"/>
    <mergeCell ref="D129:D131"/>
    <mergeCell ref="E129:E131"/>
    <mergeCell ref="B80:B81"/>
  </mergeCells>
  <printOptions horizontalCentered="1" verticalCentered="1"/>
  <pageMargins left="0" right="0" top="0" bottom="0" header="0.51181102362204722" footer="0.31496062992125984"/>
  <pageSetup paperSize="9" fitToHeight="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4:M201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3.625" style="1" customWidth="1"/>
    <col min="2" max="2" width="25.625" style="1" customWidth="1"/>
    <col min="3" max="3" width="37.375" style="1" bestFit="1" customWidth="1"/>
    <col min="4" max="5" width="9.125" style="1" customWidth="1"/>
    <col min="6" max="6" width="7.75" style="1" customWidth="1"/>
    <col min="7" max="11" width="9.625" style="3" customWidth="1"/>
    <col min="12" max="16384" width="9" style="3"/>
  </cols>
  <sheetData>
    <row r="4" spans="1:13" s="2" customFormat="1" ht="20.100000000000001" customHeight="1" x14ac:dyDescent="0.25">
      <c r="A4" s="71" t="s">
        <v>1</v>
      </c>
      <c r="B4" s="71"/>
      <c r="C4" s="71"/>
      <c r="D4" s="71"/>
      <c r="E4" s="71"/>
      <c r="F4" s="71"/>
    </row>
    <row r="5" spans="1:13" s="2" customFormat="1" ht="20.100000000000001" customHeight="1" x14ac:dyDescent="0.25">
      <c r="A5" s="71" t="s">
        <v>0</v>
      </c>
      <c r="B5" s="71"/>
      <c r="C5" s="71"/>
      <c r="D5" s="71"/>
      <c r="E5" s="71"/>
      <c r="F5" s="71"/>
    </row>
    <row r="6" spans="1:13" s="2" customFormat="1" ht="20.100000000000001" customHeight="1" x14ac:dyDescent="0.25">
      <c r="A6" s="72" t="s">
        <v>31</v>
      </c>
      <c r="B6" s="72"/>
      <c r="C6" s="72"/>
      <c r="D6" s="72"/>
      <c r="E6" s="72"/>
      <c r="F6" s="72"/>
      <c r="H6" s="39"/>
      <c r="I6" s="40"/>
      <c r="J6" s="40"/>
      <c r="K6" s="40"/>
      <c r="L6" s="40"/>
      <c r="M6" s="40"/>
    </row>
    <row r="7" spans="1:13" s="2" customFormat="1" ht="20.100000000000001" customHeight="1" x14ac:dyDescent="0.25">
      <c r="A7" s="17"/>
      <c r="B7" s="17"/>
      <c r="C7" s="17"/>
      <c r="D7" s="17"/>
      <c r="E7" s="17"/>
      <c r="F7" s="17"/>
      <c r="H7" s="41"/>
      <c r="I7" s="41"/>
      <c r="J7" s="41"/>
      <c r="K7" s="41"/>
      <c r="L7" s="41"/>
      <c r="M7" s="41"/>
    </row>
    <row r="8" spans="1:13" ht="15" customHeight="1" x14ac:dyDescent="0.25">
      <c r="A8" s="4">
        <v>1</v>
      </c>
      <c r="B8" s="5">
        <v>0.35416666666666669</v>
      </c>
      <c r="C8" s="4" t="s">
        <v>32</v>
      </c>
      <c r="D8" s="13" t="s">
        <v>3</v>
      </c>
      <c r="E8" s="13" t="s">
        <v>4</v>
      </c>
      <c r="F8" s="13" t="s">
        <v>5</v>
      </c>
      <c r="G8" s="16"/>
    </row>
    <row r="9" spans="1:13" ht="15" customHeight="1" x14ac:dyDescent="0.2">
      <c r="A9" s="49">
        <v>1</v>
      </c>
      <c r="B9" s="52" t="s">
        <v>107</v>
      </c>
      <c r="C9" s="9" t="s">
        <v>62</v>
      </c>
      <c r="D9" s="49" t="s">
        <v>637</v>
      </c>
      <c r="E9" s="73" t="s">
        <v>638</v>
      </c>
      <c r="F9" s="49">
        <v>1</v>
      </c>
    </row>
    <row r="10" spans="1:13" ht="15" customHeight="1" x14ac:dyDescent="0.2">
      <c r="A10" s="50"/>
      <c r="B10" s="53"/>
      <c r="C10" s="11" t="s">
        <v>63</v>
      </c>
      <c r="D10" s="50"/>
      <c r="E10" s="50"/>
      <c r="F10" s="50"/>
    </row>
    <row r="11" spans="1:13" ht="15" customHeight="1" x14ac:dyDescent="0.2">
      <c r="A11" s="50"/>
      <c r="B11" s="53"/>
      <c r="C11" s="11" t="s">
        <v>625</v>
      </c>
      <c r="D11" s="50"/>
      <c r="E11" s="50"/>
      <c r="F11" s="50"/>
    </row>
    <row r="12" spans="1:13" ht="15" customHeight="1" x14ac:dyDescent="0.2">
      <c r="A12" s="50"/>
      <c r="B12" s="53"/>
      <c r="C12" s="11" t="s">
        <v>64</v>
      </c>
      <c r="D12" s="50"/>
      <c r="E12" s="50"/>
      <c r="F12" s="50"/>
    </row>
    <row r="13" spans="1:13" ht="15" customHeight="1" x14ac:dyDescent="0.2">
      <c r="A13" s="51"/>
      <c r="B13" s="54"/>
      <c r="C13" s="10" t="s">
        <v>626</v>
      </c>
      <c r="D13" s="51"/>
      <c r="E13" s="51"/>
      <c r="F13" s="51"/>
    </row>
    <row r="14" spans="1:13" ht="15" customHeight="1" x14ac:dyDescent="0.2">
      <c r="H14" s="39"/>
      <c r="I14" s="40"/>
      <c r="J14" s="40"/>
      <c r="K14" s="40"/>
      <c r="L14" s="40"/>
      <c r="M14" s="40"/>
    </row>
    <row r="15" spans="1:13" ht="15" customHeight="1" x14ac:dyDescent="0.25">
      <c r="A15" s="4">
        <v>2</v>
      </c>
      <c r="B15" s="5">
        <v>0.3611111111111111</v>
      </c>
      <c r="C15" s="4" t="s">
        <v>33</v>
      </c>
      <c r="D15" s="13" t="s">
        <v>29</v>
      </c>
      <c r="E15" s="13" t="s">
        <v>5</v>
      </c>
      <c r="F15" s="13" t="s">
        <v>30</v>
      </c>
      <c r="G15" s="16"/>
      <c r="H15" s="74"/>
      <c r="I15" s="41"/>
      <c r="J15" s="41"/>
      <c r="K15" s="41"/>
      <c r="L15" s="41"/>
      <c r="M15" s="41"/>
    </row>
    <row r="16" spans="1:13" s="30" customFormat="1" ht="15" customHeight="1" x14ac:dyDescent="0.2">
      <c r="A16" s="24">
        <v>4</v>
      </c>
      <c r="B16" s="24" t="s">
        <v>128</v>
      </c>
      <c r="C16" s="24" t="s">
        <v>294</v>
      </c>
      <c r="D16" s="24" t="s">
        <v>640</v>
      </c>
      <c r="E16" s="24">
        <v>1</v>
      </c>
      <c r="F16" s="24">
        <v>100</v>
      </c>
    </row>
    <row r="17" spans="1:13" s="30" customFormat="1" ht="15" customHeight="1" x14ac:dyDescent="0.2">
      <c r="A17" s="24">
        <v>1</v>
      </c>
      <c r="B17" s="24" t="s">
        <v>118</v>
      </c>
      <c r="C17" s="24" t="s">
        <v>291</v>
      </c>
      <c r="D17" s="24" t="s">
        <v>641</v>
      </c>
      <c r="E17" s="24">
        <v>2</v>
      </c>
      <c r="F17" s="24">
        <v>70</v>
      </c>
    </row>
    <row r="18" spans="1:13" s="30" customFormat="1" ht="15" customHeight="1" x14ac:dyDescent="0.2">
      <c r="A18" s="24">
        <v>5</v>
      </c>
      <c r="B18" s="24" t="s">
        <v>134</v>
      </c>
      <c r="C18" s="24" t="s">
        <v>296</v>
      </c>
      <c r="D18" s="24" t="s">
        <v>642</v>
      </c>
      <c r="E18" s="24">
        <v>3</v>
      </c>
      <c r="F18" s="75"/>
    </row>
    <row r="19" spans="1:13" s="30" customFormat="1" ht="15" customHeight="1" x14ac:dyDescent="0.2">
      <c r="A19" s="24">
        <v>2</v>
      </c>
      <c r="B19" s="24" t="s">
        <v>129</v>
      </c>
      <c r="C19" s="24" t="s">
        <v>295</v>
      </c>
      <c r="D19" s="24" t="s">
        <v>643</v>
      </c>
      <c r="E19" s="24">
        <v>4</v>
      </c>
      <c r="F19" s="75"/>
    </row>
    <row r="20" spans="1:13" s="30" customFormat="1" ht="15" customHeight="1" x14ac:dyDescent="0.2">
      <c r="A20" s="24">
        <v>3</v>
      </c>
      <c r="B20" s="24" t="s">
        <v>124</v>
      </c>
      <c r="C20" s="24" t="s">
        <v>293</v>
      </c>
      <c r="D20" s="24" t="s">
        <v>644</v>
      </c>
      <c r="E20" s="24">
        <v>5</v>
      </c>
      <c r="F20" s="24">
        <v>10</v>
      </c>
    </row>
    <row r="21" spans="1:13" ht="15" customHeight="1" x14ac:dyDescent="0.2">
      <c r="A21" s="14"/>
      <c r="B21" s="14"/>
      <c r="D21" s="14"/>
      <c r="E21" s="14"/>
      <c r="F21" s="14"/>
    </row>
    <row r="22" spans="1:13" ht="15" customHeight="1" x14ac:dyDescent="0.25">
      <c r="A22" s="4">
        <v>3</v>
      </c>
      <c r="B22" s="5">
        <v>0.36805555555555558</v>
      </c>
      <c r="C22" s="4" t="s">
        <v>34</v>
      </c>
      <c r="D22" s="13" t="s">
        <v>29</v>
      </c>
      <c r="E22" s="13" t="s">
        <v>5</v>
      </c>
      <c r="F22" s="13" t="s">
        <v>30</v>
      </c>
      <c r="G22" s="16"/>
    </row>
    <row r="23" spans="1:13" ht="15" customHeight="1" x14ac:dyDescent="0.2">
      <c r="A23" s="6">
        <v>3</v>
      </c>
      <c r="B23" s="24" t="s">
        <v>118</v>
      </c>
      <c r="C23" s="24" t="s">
        <v>633</v>
      </c>
      <c r="D23" s="24" t="s">
        <v>645</v>
      </c>
      <c r="E23" s="24">
        <v>1</v>
      </c>
      <c r="F23" s="8">
        <v>100</v>
      </c>
      <c r="H23" s="39"/>
      <c r="I23" s="40"/>
      <c r="J23" s="40"/>
      <c r="K23" s="40"/>
      <c r="L23" s="40"/>
      <c r="M23" s="40"/>
    </row>
    <row r="24" spans="1:13" ht="15" customHeight="1" x14ac:dyDescent="0.2">
      <c r="A24" s="6">
        <v>4</v>
      </c>
      <c r="B24" s="24" t="s">
        <v>120</v>
      </c>
      <c r="C24" s="24" t="s">
        <v>299</v>
      </c>
      <c r="D24" s="24" t="s">
        <v>646</v>
      </c>
      <c r="E24" s="24">
        <v>2</v>
      </c>
      <c r="F24" s="47"/>
      <c r="H24" s="74"/>
      <c r="I24" s="41"/>
      <c r="J24" s="41"/>
      <c r="K24" s="41"/>
      <c r="L24" s="41"/>
      <c r="M24" s="41"/>
    </row>
    <row r="25" spans="1:13" ht="15" customHeight="1" x14ac:dyDescent="0.2">
      <c r="A25" s="8">
        <v>2</v>
      </c>
      <c r="B25" s="24" t="s">
        <v>129</v>
      </c>
      <c r="C25" s="24" t="s">
        <v>127</v>
      </c>
      <c r="D25" s="24" t="s">
        <v>647</v>
      </c>
      <c r="E25" s="24">
        <v>3</v>
      </c>
      <c r="F25" s="8">
        <v>68</v>
      </c>
    </row>
    <row r="26" spans="1:13" ht="15" customHeight="1" x14ac:dyDescent="0.2">
      <c r="A26" s="6">
        <v>1</v>
      </c>
      <c r="B26" s="24" t="s">
        <v>116</v>
      </c>
      <c r="C26" s="24" t="s">
        <v>300</v>
      </c>
      <c r="D26" s="24" t="s">
        <v>648</v>
      </c>
      <c r="E26" s="24">
        <v>4</v>
      </c>
      <c r="F26" s="46"/>
    </row>
    <row r="27" spans="1:13" ht="15" customHeight="1" x14ac:dyDescent="0.2">
      <c r="A27" s="6">
        <v>5</v>
      </c>
      <c r="B27" s="24" t="s">
        <v>140</v>
      </c>
      <c r="C27" s="24" t="s">
        <v>634</v>
      </c>
      <c r="D27" s="24" t="s">
        <v>649</v>
      </c>
      <c r="E27" s="24">
        <v>5</v>
      </c>
      <c r="F27" s="46"/>
    </row>
    <row r="28" spans="1:13" ht="15" customHeight="1" x14ac:dyDescent="0.2">
      <c r="A28" s="12"/>
      <c r="B28" s="15"/>
      <c r="C28" s="12"/>
      <c r="D28" s="12"/>
      <c r="E28" s="12"/>
      <c r="F28" s="12"/>
    </row>
    <row r="29" spans="1:13" ht="15" customHeight="1" x14ac:dyDescent="0.25">
      <c r="A29" s="4">
        <v>4</v>
      </c>
      <c r="B29" s="5">
        <v>0.375</v>
      </c>
      <c r="C29" s="4" t="s">
        <v>35</v>
      </c>
      <c r="D29" s="13" t="s">
        <v>29</v>
      </c>
      <c r="E29" s="13" t="s">
        <v>5</v>
      </c>
      <c r="F29" s="13" t="s">
        <v>30</v>
      </c>
      <c r="G29" s="16"/>
    </row>
    <row r="30" spans="1:13" ht="15" customHeight="1" x14ac:dyDescent="0.2">
      <c r="A30" s="24">
        <v>3</v>
      </c>
      <c r="B30" s="24" t="s">
        <v>118</v>
      </c>
      <c r="C30" s="24" t="s">
        <v>304</v>
      </c>
      <c r="D30" s="8" t="s">
        <v>650</v>
      </c>
      <c r="E30" s="8">
        <v>1</v>
      </c>
      <c r="F30" s="8">
        <v>100</v>
      </c>
    </row>
    <row r="31" spans="1:13" ht="15" customHeight="1" x14ac:dyDescent="0.2">
      <c r="A31" s="24">
        <v>5</v>
      </c>
      <c r="B31" s="24" t="s">
        <v>120</v>
      </c>
      <c r="C31" s="24" t="s">
        <v>260</v>
      </c>
      <c r="D31" s="8" t="s">
        <v>651</v>
      </c>
      <c r="E31" s="8">
        <v>2</v>
      </c>
      <c r="F31" s="46"/>
    </row>
    <row r="32" spans="1:13" ht="15" customHeight="1" x14ac:dyDescent="0.2">
      <c r="A32" s="24">
        <v>6</v>
      </c>
      <c r="B32" s="24" t="s">
        <v>128</v>
      </c>
      <c r="C32" s="24" t="s">
        <v>523</v>
      </c>
      <c r="D32" s="8" t="s">
        <v>652</v>
      </c>
      <c r="E32" s="8">
        <v>3</v>
      </c>
      <c r="F32" s="8">
        <v>68</v>
      </c>
    </row>
    <row r="33" spans="1:13" ht="15" customHeight="1" x14ac:dyDescent="0.2">
      <c r="A33" s="24">
        <v>1</v>
      </c>
      <c r="B33" s="24" t="s">
        <v>129</v>
      </c>
      <c r="C33" s="24" t="s">
        <v>141</v>
      </c>
      <c r="D33" s="8" t="s">
        <v>653</v>
      </c>
      <c r="E33" s="8">
        <v>4</v>
      </c>
      <c r="F33" s="46"/>
    </row>
    <row r="34" spans="1:13" ht="15" customHeight="1" x14ac:dyDescent="0.2">
      <c r="A34" s="24">
        <v>4</v>
      </c>
      <c r="B34" s="24" t="s">
        <v>116</v>
      </c>
      <c r="C34" s="24" t="s">
        <v>305</v>
      </c>
      <c r="D34" s="8" t="s">
        <v>654</v>
      </c>
      <c r="E34" s="8">
        <v>5</v>
      </c>
      <c r="F34" s="46"/>
    </row>
    <row r="35" spans="1:13" ht="15" customHeight="1" x14ac:dyDescent="0.2">
      <c r="A35" s="24">
        <v>2</v>
      </c>
      <c r="B35" s="24" t="s">
        <v>124</v>
      </c>
      <c r="C35" s="24" t="s">
        <v>143</v>
      </c>
      <c r="D35" s="6" t="s">
        <v>655</v>
      </c>
      <c r="E35" s="6">
        <v>6</v>
      </c>
      <c r="F35" s="76"/>
    </row>
    <row r="36" spans="1:13" ht="15" customHeight="1" x14ac:dyDescent="0.2">
      <c r="A36" s="12"/>
      <c r="B36" s="15"/>
      <c r="C36" s="12"/>
      <c r="D36" s="12"/>
      <c r="E36" s="12"/>
      <c r="F36" s="12"/>
    </row>
    <row r="37" spans="1:13" ht="15" customHeight="1" x14ac:dyDescent="0.25">
      <c r="A37" s="4">
        <v>5</v>
      </c>
      <c r="B37" s="5">
        <v>0.38194444444444442</v>
      </c>
      <c r="C37" s="4" t="s">
        <v>36</v>
      </c>
      <c r="D37" s="13" t="s">
        <v>29</v>
      </c>
      <c r="E37" s="13" t="s">
        <v>5</v>
      </c>
      <c r="F37" s="13" t="s">
        <v>30</v>
      </c>
      <c r="G37" s="16"/>
    </row>
    <row r="38" spans="1:13" ht="15" customHeight="1" x14ac:dyDescent="0.2">
      <c r="A38" s="8">
        <v>3</v>
      </c>
      <c r="B38" s="6" t="s">
        <v>128</v>
      </c>
      <c r="C38" s="6" t="s">
        <v>627</v>
      </c>
      <c r="D38" s="8" t="s">
        <v>656</v>
      </c>
      <c r="E38" s="8">
        <v>1</v>
      </c>
      <c r="F38" s="8">
        <v>100</v>
      </c>
    </row>
    <row r="39" spans="1:13" ht="15" customHeight="1" x14ac:dyDescent="0.2">
      <c r="A39" s="8">
        <v>2</v>
      </c>
      <c r="B39" s="7" t="s">
        <v>118</v>
      </c>
      <c r="C39" s="6" t="s">
        <v>354</v>
      </c>
      <c r="D39" s="6" t="s">
        <v>657</v>
      </c>
      <c r="E39" s="6">
        <v>2</v>
      </c>
      <c r="F39" s="6">
        <v>70</v>
      </c>
      <c r="H39" s="39"/>
      <c r="I39" s="40"/>
      <c r="J39" s="40"/>
      <c r="K39" s="40"/>
      <c r="L39" s="40"/>
      <c r="M39" s="40"/>
    </row>
    <row r="40" spans="1:13" ht="15" customHeight="1" x14ac:dyDescent="0.2">
      <c r="A40" s="6">
        <v>1</v>
      </c>
      <c r="B40" s="6" t="s">
        <v>120</v>
      </c>
      <c r="C40" s="6" t="s">
        <v>355</v>
      </c>
      <c r="D40" s="8" t="s">
        <v>658</v>
      </c>
      <c r="E40" s="8">
        <v>3</v>
      </c>
      <c r="F40" s="46"/>
      <c r="H40" s="74"/>
      <c r="I40" s="41"/>
      <c r="J40" s="41"/>
      <c r="K40" s="41"/>
      <c r="L40" s="41"/>
      <c r="M40" s="41"/>
    </row>
    <row r="41" spans="1:13" ht="15" customHeight="1" x14ac:dyDescent="0.2">
      <c r="A41" s="6">
        <v>4</v>
      </c>
      <c r="B41" s="7" t="s">
        <v>116</v>
      </c>
      <c r="C41" s="6" t="s">
        <v>353</v>
      </c>
      <c r="D41" s="8" t="s">
        <v>659</v>
      </c>
      <c r="E41" s="8">
        <v>4</v>
      </c>
      <c r="F41" s="46"/>
    </row>
    <row r="42" spans="1:13" ht="15" customHeight="1" x14ac:dyDescent="0.2">
      <c r="A42" s="6">
        <v>5</v>
      </c>
      <c r="B42" s="6" t="s">
        <v>129</v>
      </c>
      <c r="C42" s="6" t="s">
        <v>356</v>
      </c>
      <c r="D42" s="8" t="s">
        <v>660</v>
      </c>
      <c r="E42" s="8">
        <v>5</v>
      </c>
      <c r="F42" s="46"/>
    </row>
    <row r="43" spans="1:13" ht="15" customHeight="1" x14ac:dyDescent="0.2">
      <c r="A43" s="12"/>
      <c r="B43" s="15"/>
      <c r="C43" s="12"/>
      <c r="D43" s="12"/>
      <c r="E43" s="12"/>
      <c r="F43" s="12"/>
    </row>
    <row r="44" spans="1:13" ht="15" customHeight="1" x14ac:dyDescent="0.25">
      <c r="A44" s="4">
        <v>6</v>
      </c>
      <c r="B44" s="5">
        <v>0.3888888888888889</v>
      </c>
      <c r="C44" s="4" t="s">
        <v>37</v>
      </c>
      <c r="D44" s="13" t="s">
        <v>3</v>
      </c>
      <c r="E44" s="13" t="s">
        <v>5</v>
      </c>
      <c r="F44" s="13" t="s">
        <v>30</v>
      </c>
      <c r="G44" s="16"/>
    </row>
    <row r="45" spans="1:13" ht="15" customHeight="1" x14ac:dyDescent="0.2">
      <c r="A45" s="6">
        <v>4</v>
      </c>
      <c r="B45" s="24" t="s">
        <v>207</v>
      </c>
      <c r="C45" s="24" t="s">
        <v>307</v>
      </c>
      <c r="D45" s="24" t="s">
        <v>662</v>
      </c>
      <c r="E45" s="24">
        <v>1</v>
      </c>
      <c r="F45" s="8">
        <v>100</v>
      </c>
    </row>
    <row r="46" spans="1:13" ht="15" customHeight="1" x14ac:dyDescent="0.2">
      <c r="A46" s="6">
        <v>3</v>
      </c>
      <c r="B46" s="24" t="s">
        <v>157</v>
      </c>
      <c r="C46" s="24" t="s">
        <v>308</v>
      </c>
      <c r="D46" s="24" t="s">
        <v>663</v>
      </c>
      <c r="E46" s="24">
        <v>2</v>
      </c>
      <c r="F46" s="46"/>
    </row>
    <row r="47" spans="1:13" ht="15" customHeight="1" x14ac:dyDescent="0.2">
      <c r="A47" s="6">
        <v>2</v>
      </c>
      <c r="B47" s="24" t="s">
        <v>157</v>
      </c>
      <c r="C47" s="24" t="s">
        <v>323</v>
      </c>
      <c r="D47" s="24" t="s">
        <v>664</v>
      </c>
      <c r="E47" s="78">
        <v>3</v>
      </c>
      <c r="F47" s="47"/>
    </row>
    <row r="48" spans="1:13" ht="15" customHeight="1" x14ac:dyDescent="0.2">
      <c r="A48" s="8">
        <v>5</v>
      </c>
      <c r="B48" s="24" t="s">
        <v>144</v>
      </c>
      <c r="C48" s="24" t="s">
        <v>310</v>
      </c>
      <c r="D48" s="24" t="s">
        <v>665</v>
      </c>
      <c r="E48" s="24">
        <v>4</v>
      </c>
      <c r="F48" s="77"/>
    </row>
    <row r="49" spans="1:13" ht="15" customHeight="1" x14ac:dyDescent="0.2">
      <c r="A49" s="6">
        <v>6</v>
      </c>
      <c r="B49" s="24" t="s">
        <v>189</v>
      </c>
      <c r="C49" s="24" t="s">
        <v>312</v>
      </c>
      <c r="D49" s="24" t="s">
        <v>666</v>
      </c>
      <c r="E49" s="24">
        <v>5</v>
      </c>
      <c r="F49" s="77"/>
    </row>
    <row r="50" spans="1:13" ht="15" customHeight="1" x14ac:dyDescent="0.2">
      <c r="A50" s="8">
        <v>1</v>
      </c>
      <c r="B50" s="24" t="s">
        <v>193</v>
      </c>
      <c r="C50" s="24" t="s">
        <v>319</v>
      </c>
      <c r="D50" s="24" t="s">
        <v>667</v>
      </c>
      <c r="E50" s="24">
        <v>6</v>
      </c>
      <c r="F50" s="77"/>
    </row>
    <row r="51" spans="1:13" ht="15" customHeight="1" x14ac:dyDescent="0.2">
      <c r="A51" s="12"/>
      <c r="B51" s="15"/>
      <c r="C51" s="12"/>
      <c r="D51" s="12"/>
      <c r="E51" s="12"/>
      <c r="F51" s="12"/>
    </row>
    <row r="52" spans="1:13" ht="15" customHeight="1" x14ac:dyDescent="0.2">
      <c r="A52" s="12"/>
      <c r="B52" s="15"/>
      <c r="C52" s="12"/>
      <c r="D52" s="12"/>
      <c r="E52" s="12"/>
      <c r="F52" s="12"/>
    </row>
    <row r="53" spans="1:13" ht="15" customHeight="1" x14ac:dyDescent="0.2">
      <c r="A53" s="12"/>
      <c r="B53" s="15"/>
      <c r="C53" s="12"/>
      <c r="D53" s="12"/>
      <c r="E53" s="12"/>
      <c r="F53" s="12"/>
    </row>
    <row r="54" spans="1:13" ht="15" customHeight="1" x14ac:dyDescent="0.2">
      <c r="A54" s="12"/>
      <c r="B54" s="15"/>
      <c r="C54" s="12"/>
      <c r="D54" s="12"/>
      <c r="E54" s="12"/>
      <c r="F54" s="12"/>
    </row>
    <row r="55" spans="1:13" ht="15" customHeight="1" x14ac:dyDescent="0.2">
      <c r="A55" s="12"/>
      <c r="B55" s="15"/>
      <c r="C55" s="12"/>
      <c r="D55" s="12"/>
      <c r="E55" s="12"/>
      <c r="F55" s="12"/>
    </row>
    <row r="56" spans="1:13" ht="15" customHeight="1" x14ac:dyDescent="0.25">
      <c r="A56" s="4">
        <v>7</v>
      </c>
      <c r="B56" s="5">
        <v>0.39583333333333331</v>
      </c>
      <c r="C56" s="4" t="s">
        <v>38</v>
      </c>
      <c r="D56" s="13" t="s">
        <v>3</v>
      </c>
      <c r="E56" s="13" t="s">
        <v>5</v>
      </c>
      <c r="F56" s="13" t="s">
        <v>30</v>
      </c>
      <c r="G56" s="16"/>
    </row>
    <row r="57" spans="1:13" ht="15" customHeight="1" x14ac:dyDescent="0.2">
      <c r="A57" s="49">
        <v>3</v>
      </c>
      <c r="B57" s="52" t="s">
        <v>194</v>
      </c>
      <c r="C57" s="32" t="s">
        <v>217</v>
      </c>
      <c r="D57" s="49" t="s">
        <v>668</v>
      </c>
      <c r="E57" s="49">
        <v>1</v>
      </c>
      <c r="F57" s="49">
        <v>100</v>
      </c>
      <c r="H57" s="39"/>
      <c r="I57" s="40"/>
      <c r="J57" s="40"/>
      <c r="K57" s="40"/>
      <c r="L57" s="40"/>
      <c r="M57" s="40"/>
    </row>
    <row r="58" spans="1:13" ht="15" customHeight="1" x14ac:dyDescent="0.2">
      <c r="A58" s="50"/>
      <c r="B58" s="53"/>
      <c r="C58" s="33" t="s">
        <v>327</v>
      </c>
      <c r="D58" s="50"/>
      <c r="E58" s="50"/>
      <c r="F58" s="50"/>
      <c r="H58" s="74"/>
      <c r="I58" s="41"/>
      <c r="J58" s="41"/>
      <c r="K58" s="41"/>
      <c r="L58" s="41"/>
      <c r="M58" s="41"/>
    </row>
    <row r="59" spans="1:13" ht="15" customHeight="1" x14ac:dyDescent="0.2">
      <c r="A59" s="51"/>
      <c r="B59" s="54"/>
      <c r="C59" s="34" t="s">
        <v>328</v>
      </c>
      <c r="D59" s="51"/>
      <c r="E59" s="51"/>
      <c r="F59" s="51"/>
    </row>
    <row r="60" spans="1:13" ht="15" customHeight="1" x14ac:dyDescent="0.2">
      <c r="A60" s="49">
        <v>2</v>
      </c>
      <c r="B60" s="42" t="s">
        <v>189</v>
      </c>
      <c r="C60" s="32" t="s">
        <v>334</v>
      </c>
      <c r="D60" s="49" t="s">
        <v>669</v>
      </c>
      <c r="E60" s="49">
        <v>2</v>
      </c>
      <c r="F60" s="65"/>
    </row>
    <row r="61" spans="1:13" ht="15" customHeight="1" x14ac:dyDescent="0.2">
      <c r="A61" s="50"/>
      <c r="B61" s="14" t="s">
        <v>333</v>
      </c>
      <c r="C61" s="33" t="s">
        <v>335</v>
      </c>
      <c r="D61" s="50"/>
      <c r="E61" s="50"/>
      <c r="F61" s="68"/>
    </row>
    <row r="62" spans="1:13" ht="15" customHeight="1" x14ac:dyDescent="0.2">
      <c r="A62" s="51"/>
      <c r="B62" s="36" t="s">
        <v>230</v>
      </c>
      <c r="C62" s="34" t="s">
        <v>661</v>
      </c>
      <c r="D62" s="51"/>
      <c r="E62" s="51"/>
      <c r="F62" s="66"/>
    </row>
    <row r="63" spans="1:13" ht="15" customHeight="1" x14ac:dyDescent="0.2">
      <c r="A63" s="49">
        <v>5</v>
      </c>
      <c r="B63" s="14" t="s">
        <v>187</v>
      </c>
      <c r="C63" s="32" t="s">
        <v>324</v>
      </c>
      <c r="D63" s="79" t="s">
        <v>670</v>
      </c>
      <c r="E63" s="49">
        <v>3</v>
      </c>
      <c r="F63" s="65"/>
    </row>
    <row r="64" spans="1:13" ht="15" customHeight="1" x14ac:dyDescent="0.2">
      <c r="A64" s="50"/>
      <c r="B64" s="14" t="s">
        <v>413</v>
      </c>
      <c r="C64" s="33" t="s">
        <v>408</v>
      </c>
      <c r="D64" s="50"/>
      <c r="E64" s="50"/>
      <c r="F64" s="68"/>
    </row>
    <row r="65" spans="1:13" ht="15" customHeight="1" x14ac:dyDescent="0.2">
      <c r="A65" s="51"/>
      <c r="B65" s="34" t="s">
        <v>230</v>
      </c>
      <c r="C65" s="34" t="s">
        <v>325</v>
      </c>
      <c r="D65" s="51"/>
      <c r="E65" s="51"/>
      <c r="F65" s="66"/>
    </row>
    <row r="66" spans="1:13" ht="15" customHeight="1" x14ac:dyDescent="0.2">
      <c r="A66" s="49">
        <v>4</v>
      </c>
      <c r="B66" s="52" t="s">
        <v>196</v>
      </c>
      <c r="C66" s="32" t="s">
        <v>407</v>
      </c>
      <c r="D66" s="49" t="s">
        <v>671</v>
      </c>
      <c r="E66" s="49">
        <v>4</v>
      </c>
      <c r="F66" s="80"/>
    </row>
    <row r="67" spans="1:13" ht="15" customHeight="1" x14ac:dyDescent="0.2">
      <c r="A67" s="50"/>
      <c r="B67" s="53"/>
      <c r="C67" s="33" t="s">
        <v>329</v>
      </c>
      <c r="D67" s="50"/>
      <c r="E67" s="50"/>
      <c r="F67" s="81"/>
    </row>
    <row r="68" spans="1:13" ht="15" customHeight="1" x14ac:dyDescent="0.2">
      <c r="A68" s="51"/>
      <c r="B68" s="54"/>
      <c r="C68" s="34" t="s">
        <v>330</v>
      </c>
      <c r="D68" s="51"/>
      <c r="E68" s="51"/>
      <c r="F68" s="82"/>
    </row>
    <row r="69" spans="1:13" ht="15" customHeight="1" x14ac:dyDescent="0.2">
      <c r="A69" s="49">
        <v>1</v>
      </c>
      <c r="B69" s="52" t="s">
        <v>223</v>
      </c>
      <c r="C69" s="32" t="s">
        <v>331</v>
      </c>
      <c r="D69" s="49" t="s">
        <v>672</v>
      </c>
      <c r="E69" s="49">
        <v>5</v>
      </c>
      <c r="F69" s="80"/>
    </row>
    <row r="70" spans="1:13" ht="15" customHeight="1" x14ac:dyDescent="0.2">
      <c r="A70" s="50"/>
      <c r="B70" s="53"/>
      <c r="C70" s="33" t="s">
        <v>332</v>
      </c>
      <c r="D70" s="50"/>
      <c r="E70" s="50"/>
      <c r="F70" s="81"/>
    </row>
    <row r="71" spans="1:13" ht="15" customHeight="1" x14ac:dyDescent="0.2">
      <c r="A71" s="51"/>
      <c r="B71" s="54"/>
      <c r="C71" s="34" t="s">
        <v>628</v>
      </c>
      <c r="D71" s="51"/>
      <c r="E71" s="51"/>
      <c r="F71" s="82"/>
    </row>
    <row r="72" spans="1:13" ht="15" customHeight="1" x14ac:dyDescent="0.2">
      <c r="A72" s="49">
        <v>6</v>
      </c>
      <c r="B72" s="52" t="s">
        <v>200</v>
      </c>
      <c r="C72" s="32" t="s">
        <v>629</v>
      </c>
      <c r="D72" s="49" t="s">
        <v>673</v>
      </c>
      <c r="E72" s="49">
        <v>6</v>
      </c>
      <c r="F72" s="80"/>
    </row>
    <row r="73" spans="1:13" ht="15" customHeight="1" x14ac:dyDescent="0.2">
      <c r="A73" s="50"/>
      <c r="B73" s="53"/>
      <c r="C73" s="33" t="s">
        <v>336</v>
      </c>
      <c r="D73" s="50"/>
      <c r="E73" s="50"/>
      <c r="F73" s="81"/>
    </row>
    <row r="74" spans="1:13" ht="15" customHeight="1" x14ac:dyDescent="0.2">
      <c r="A74" s="51"/>
      <c r="B74" s="54"/>
      <c r="C74" s="34" t="s">
        <v>401</v>
      </c>
      <c r="D74" s="51"/>
      <c r="E74" s="51"/>
      <c r="F74" s="82"/>
    </row>
    <row r="75" spans="1:13" ht="15" customHeight="1" x14ac:dyDescent="0.25">
      <c r="A75" s="4"/>
      <c r="B75" s="5"/>
      <c r="C75" s="4"/>
      <c r="D75" s="13"/>
      <c r="E75" s="13"/>
      <c r="F75" s="13"/>
    </row>
    <row r="76" spans="1:13" ht="15" customHeight="1" x14ac:dyDescent="0.25">
      <c r="A76" s="4">
        <v>8</v>
      </c>
      <c r="B76" s="5">
        <v>0.40277777777777773</v>
      </c>
      <c r="C76" s="4" t="s">
        <v>39</v>
      </c>
      <c r="D76" s="13" t="s">
        <v>29</v>
      </c>
      <c r="E76" s="13" t="s">
        <v>5</v>
      </c>
      <c r="F76" s="13" t="s">
        <v>30</v>
      </c>
      <c r="G76" s="16"/>
      <c r="H76" s="39"/>
      <c r="I76" s="40"/>
      <c r="J76" s="40"/>
      <c r="K76" s="40"/>
      <c r="L76" s="40"/>
      <c r="M76" s="40"/>
    </row>
    <row r="77" spans="1:13" ht="15" customHeight="1" x14ac:dyDescent="0.2">
      <c r="A77" s="8">
        <v>2</v>
      </c>
      <c r="B77" s="7" t="s">
        <v>128</v>
      </c>
      <c r="C77" s="6" t="s">
        <v>358</v>
      </c>
      <c r="D77" s="6" t="s">
        <v>674</v>
      </c>
      <c r="E77" s="6">
        <v>1</v>
      </c>
      <c r="F77" s="6">
        <v>100</v>
      </c>
      <c r="H77" s="74"/>
      <c r="I77" s="41"/>
      <c r="J77" s="41"/>
      <c r="K77" s="41"/>
      <c r="L77" s="41"/>
      <c r="M77" s="41"/>
    </row>
    <row r="78" spans="1:13" ht="15" customHeight="1" x14ac:dyDescent="0.2">
      <c r="A78" s="6">
        <v>1</v>
      </c>
      <c r="B78" s="6" t="s">
        <v>129</v>
      </c>
      <c r="C78" s="6" t="s">
        <v>359</v>
      </c>
      <c r="D78" s="8" t="s">
        <v>675</v>
      </c>
      <c r="E78" s="8">
        <v>2</v>
      </c>
      <c r="F78" s="46"/>
    </row>
    <row r="79" spans="1:13" ht="15" customHeight="1" x14ac:dyDescent="0.2">
      <c r="A79" s="6">
        <v>3</v>
      </c>
      <c r="B79" s="7" t="s">
        <v>144</v>
      </c>
      <c r="C79" s="6" t="s">
        <v>357</v>
      </c>
      <c r="D79" s="8" t="s">
        <v>676</v>
      </c>
      <c r="E79" s="8">
        <v>3</v>
      </c>
      <c r="F79" s="8">
        <v>50</v>
      </c>
    </row>
    <row r="80" spans="1:13" ht="15" customHeight="1" x14ac:dyDescent="0.2">
      <c r="A80" s="12"/>
      <c r="B80" s="15"/>
      <c r="C80" s="12"/>
      <c r="D80" s="12"/>
      <c r="E80" s="12"/>
      <c r="F80" s="12"/>
    </row>
    <row r="81" spans="1:13" ht="15" customHeight="1" x14ac:dyDescent="0.25">
      <c r="A81" s="4">
        <v>9</v>
      </c>
      <c r="B81" s="5">
        <v>0.40972222222222227</v>
      </c>
      <c r="C81" s="4" t="s">
        <v>360</v>
      </c>
      <c r="D81" s="13" t="s">
        <v>29</v>
      </c>
      <c r="E81" s="13" t="s">
        <v>5</v>
      </c>
      <c r="F81" s="13" t="s">
        <v>30</v>
      </c>
      <c r="G81" s="16"/>
    </row>
    <row r="82" spans="1:13" ht="15" customHeight="1" x14ac:dyDescent="0.2">
      <c r="A82" s="8">
        <v>3</v>
      </c>
      <c r="B82" s="7" t="s">
        <v>160</v>
      </c>
      <c r="C82" s="8" t="s">
        <v>635</v>
      </c>
      <c r="D82" s="8" t="s">
        <v>684</v>
      </c>
      <c r="E82" s="8">
        <v>1</v>
      </c>
      <c r="F82" s="8">
        <v>100</v>
      </c>
    </row>
    <row r="83" spans="1:13" ht="15" customHeight="1" x14ac:dyDescent="0.2">
      <c r="A83" s="8">
        <v>4</v>
      </c>
      <c r="B83" s="7" t="s">
        <v>162</v>
      </c>
      <c r="C83" s="8" t="s">
        <v>365</v>
      </c>
      <c r="D83" s="8" t="s">
        <v>685</v>
      </c>
      <c r="E83" s="8">
        <v>2</v>
      </c>
      <c r="F83" s="46"/>
      <c r="H83" s="39"/>
      <c r="I83" s="40"/>
      <c r="J83" s="40"/>
      <c r="K83" s="40"/>
      <c r="L83" s="40"/>
      <c r="M83" s="40"/>
    </row>
    <row r="84" spans="1:13" ht="15" customHeight="1" x14ac:dyDescent="0.2">
      <c r="A84" s="8">
        <v>2</v>
      </c>
      <c r="B84" s="7" t="s">
        <v>363</v>
      </c>
      <c r="C84" s="8" t="s">
        <v>361</v>
      </c>
      <c r="D84" s="8" t="s">
        <v>686</v>
      </c>
      <c r="E84" s="8">
        <v>3</v>
      </c>
      <c r="F84" s="8">
        <v>30</v>
      </c>
      <c r="H84" s="74"/>
      <c r="I84" s="41"/>
      <c r="J84" s="41"/>
      <c r="K84" s="41"/>
      <c r="L84" s="41"/>
      <c r="M84" s="41"/>
    </row>
    <row r="85" spans="1:13" ht="15" customHeight="1" x14ac:dyDescent="0.2">
      <c r="A85" s="8">
        <v>6</v>
      </c>
      <c r="B85" s="7" t="s">
        <v>155</v>
      </c>
      <c r="C85" s="6" t="s">
        <v>364</v>
      </c>
      <c r="D85" s="8" t="s">
        <v>687</v>
      </c>
      <c r="E85" s="8">
        <v>4</v>
      </c>
      <c r="F85" s="8">
        <v>10</v>
      </c>
    </row>
    <row r="86" spans="1:13" ht="15" customHeight="1" x14ac:dyDescent="0.2">
      <c r="A86" s="8">
        <v>5</v>
      </c>
      <c r="B86" s="7" t="s">
        <v>399</v>
      </c>
      <c r="C86" s="8" t="s">
        <v>366</v>
      </c>
      <c r="D86" s="8" t="s">
        <v>688</v>
      </c>
      <c r="E86" s="83">
        <v>5</v>
      </c>
      <c r="F86" s="77"/>
    </row>
    <row r="87" spans="1:13" ht="15" customHeight="1" x14ac:dyDescent="0.2">
      <c r="A87" s="8">
        <v>1</v>
      </c>
      <c r="B87" s="7" t="s">
        <v>149</v>
      </c>
      <c r="C87" s="8" t="s">
        <v>362</v>
      </c>
      <c r="D87" s="8" t="s">
        <v>689</v>
      </c>
      <c r="E87" s="8">
        <v>6</v>
      </c>
      <c r="F87" s="77"/>
    </row>
    <row r="88" spans="1:13" ht="15" customHeight="1" x14ac:dyDescent="0.2">
      <c r="A88" s="12"/>
      <c r="B88" s="15"/>
      <c r="C88" s="12"/>
      <c r="D88" s="12"/>
      <c r="E88" s="12"/>
      <c r="F88" s="12"/>
    </row>
    <row r="89" spans="1:13" ht="15" customHeight="1" x14ac:dyDescent="0.25">
      <c r="A89" s="4">
        <v>10</v>
      </c>
      <c r="B89" s="5">
        <v>0.41666666666666669</v>
      </c>
      <c r="C89" s="4" t="s">
        <v>40</v>
      </c>
      <c r="D89" s="13" t="s">
        <v>3</v>
      </c>
      <c r="E89" s="13" t="s">
        <v>4</v>
      </c>
      <c r="F89" s="13" t="s">
        <v>5</v>
      </c>
      <c r="G89" s="16"/>
    </row>
    <row r="90" spans="1:13" ht="15" customHeight="1" x14ac:dyDescent="0.2">
      <c r="A90" s="49">
        <v>1</v>
      </c>
      <c r="B90" s="52" t="s">
        <v>107</v>
      </c>
      <c r="C90" s="9" t="s">
        <v>50</v>
      </c>
      <c r="D90" s="49" t="s">
        <v>690</v>
      </c>
      <c r="E90" s="49" t="s">
        <v>691</v>
      </c>
      <c r="F90" s="49">
        <v>1</v>
      </c>
    </row>
    <row r="91" spans="1:13" ht="15" customHeight="1" x14ac:dyDescent="0.2">
      <c r="A91" s="51"/>
      <c r="B91" s="54"/>
      <c r="C91" s="10" t="s">
        <v>51</v>
      </c>
      <c r="D91" s="51"/>
      <c r="E91" s="51"/>
      <c r="F91" s="51"/>
    </row>
    <row r="92" spans="1:13" ht="15" customHeight="1" x14ac:dyDescent="0.2">
      <c r="A92" s="14"/>
      <c r="B92" s="14"/>
      <c r="D92" s="14"/>
      <c r="E92" s="14"/>
      <c r="F92" s="14"/>
    </row>
    <row r="93" spans="1:13" ht="15" customHeight="1" x14ac:dyDescent="0.25">
      <c r="A93" s="4">
        <v>11</v>
      </c>
      <c r="B93" s="5">
        <v>0.4236111111111111</v>
      </c>
      <c r="C93" s="4" t="s">
        <v>41</v>
      </c>
      <c r="D93" s="13" t="s">
        <v>3</v>
      </c>
      <c r="E93" s="13" t="s">
        <v>4</v>
      </c>
      <c r="F93" s="13" t="s">
        <v>5</v>
      </c>
      <c r="G93" s="16"/>
    </row>
    <row r="94" spans="1:13" ht="15" customHeight="1" x14ac:dyDescent="0.2">
      <c r="A94" s="8">
        <v>2</v>
      </c>
      <c r="B94" s="7" t="s">
        <v>90</v>
      </c>
      <c r="C94" s="6" t="s">
        <v>76</v>
      </c>
      <c r="D94" s="6" t="s">
        <v>704</v>
      </c>
      <c r="E94" s="6" t="s">
        <v>709</v>
      </c>
      <c r="F94" s="6">
        <v>1</v>
      </c>
    </row>
    <row r="95" spans="1:13" ht="15" customHeight="1" x14ac:dyDescent="0.2">
      <c r="A95" s="8">
        <v>4</v>
      </c>
      <c r="B95" s="7" t="s">
        <v>557</v>
      </c>
      <c r="C95" s="6" t="s">
        <v>542</v>
      </c>
      <c r="D95" s="6" t="s">
        <v>705</v>
      </c>
      <c r="E95" s="6" t="s">
        <v>710</v>
      </c>
      <c r="F95" s="6">
        <v>2</v>
      </c>
    </row>
    <row r="96" spans="1:13" ht="15" customHeight="1" x14ac:dyDescent="0.2">
      <c r="A96" s="8">
        <v>5</v>
      </c>
      <c r="B96" s="7" t="s">
        <v>558</v>
      </c>
      <c r="C96" s="6" t="s">
        <v>543</v>
      </c>
      <c r="D96" s="6" t="s">
        <v>706</v>
      </c>
      <c r="E96" s="6" t="s">
        <v>711</v>
      </c>
      <c r="F96" s="6">
        <v>3</v>
      </c>
    </row>
    <row r="97" spans="1:13" ht="15" customHeight="1" x14ac:dyDescent="0.2">
      <c r="A97" s="8">
        <v>3</v>
      </c>
      <c r="B97" s="7" t="s">
        <v>109</v>
      </c>
      <c r="C97" s="6" t="s">
        <v>84</v>
      </c>
      <c r="D97" s="6" t="s">
        <v>707</v>
      </c>
      <c r="E97" s="6" t="s">
        <v>712</v>
      </c>
      <c r="F97" s="6">
        <v>4</v>
      </c>
    </row>
    <row r="98" spans="1:13" ht="15" customHeight="1" x14ac:dyDescent="0.2">
      <c r="A98" s="6">
        <v>1</v>
      </c>
      <c r="B98" s="7" t="s">
        <v>108</v>
      </c>
      <c r="C98" s="6" t="s">
        <v>75</v>
      </c>
      <c r="D98" s="8" t="s">
        <v>708</v>
      </c>
      <c r="E98" s="8" t="s">
        <v>713</v>
      </c>
      <c r="F98" s="8">
        <v>5</v>
      </c>
    </row>
    <row r="99" spans="1:13" ht="15" customHeight="1" x14ac:dyDescent="0.2">
      <c r="A99" s="12"/>
      <c r="B99" s="15"/>
      <c r="C99" s="12"/>
      <c r="D99" s="12"/>
      <c r="E99" s="12"/>
      <c r="F99" s="12"/>
    </row>
    <row r="100" spans="1:13" ht="15" customHeight="1" x14ac:dyDescent="0.25">
      <c r="A100" s="4">
        <v>12</v>
      </c>
      <c r="B100" s="5">
        <v>0.43055555555555558</v>
      </c>
      <c r="C100" s="4" t="s">
        <v>42</v>
      </c>
      <c r="D100" s="13" t="s">
        <v>29</v>
      </c>
      <c r="E100" s="13" t="s">
        <v>5</v>
      </c>
      <c r="F100" s="13" t="s">
        <v>30</v>
      </c>
      <c r="G100" s="16"/>
    </row>
    <row r="101" spans="1:13" ht="15" customHeight="1" x14ac:dyDescent="0.2">
      <c r="A101" s="6">
        <v>3</v>
      </c>
      <c r="B101" s="6" t="s">
        <v>128</v>
      </c>
      <c r="C101" s="6" t="s">
        <v>368</v>
      </c>
      <c r="D101" s="8" t="s">
        <v>715</v>
      </c>
      <c r="E101" s="8">
        <v>1</v>
      </c>
      <c r="F101" s="8">
        <v>100</v>
      </c>
      <c r="H101" s="39"/>
      <c r="I101" s="40"/>
      <c r="J101" s="40"/>
      <c r="K101" s="40"/>
      <c r="L101" s="40"/>
      <c r="M101" s="40"/>
    </row>
    <row r="102" spans="1:13" ht="15" customHeight="1" x14ac:dyDescent="0.2">
      <c r="A102" s="6">
        <v>2</v>
      </c>
      <c r="B102" s="7" t="s">
        <v>120</v>
      </c>
      <c r="C102" s="6" t="s">
        <v>291</v>
      </c>
      <c r="D102" s="6" t="s">
        <v>716</v>
      </c>
      <c r="E102" s="6">
        <v>2</v>
      </c>
      <c r="F102" s="6">
        <v>50</v>
      </c>
      <c r="H102" s="74"/>
      <c r="I102" s="41"/>
      <c r="J102" s="41"/>
      <c r="K102" s="41"/>
      <c r="L102" s="41"/>
      <c r="M102" s="41"/>
    </row>
    <row r="103" spans="1:13" ht="15" customHeight="1" x14ac:dyDescent="0.2">
      <c r="A103" s="8">
        <v>1</v>
      </c>
      <c r="B103" s="7" t="s">
        <v>118</v>
      </c>
      <c r="C103" s="6" t="s">
        <v>292</v>
      </c>
      <c r="D103" s="8" t="s">
        <v>717</v>
      </c>
      <c r="E103" s="8">
        <v>3</v>
      </c>
      <c r="F103" s="77"/>
    </row>
    <row r="104" spans="1:13" ht="15" customHeight="1" x14ac:dyDescent="0.2">
      <c r="A104" s="8">
        <v>5</v>
      </c>
      <c r="B104" s="6" t="s">
        <v>187</v>
      </c>
      <c r="C104" s="6" t="s">
        <v>367</v>
      </c>
      <c r="D104" s="8" t="s">
        <v>718</v>
      </c>
      <c r="E104" s="8">
        <v>4</v>
      </c>
      <c r="F104" s="77"/>
    </row>
    <row r="105" spans="1:13" ht="15" customHeight="1" x14ac:dyDescent="0.2">
      <c r="A105" s="6">
        <v>4</v>
      </c>
      <c r="B105" s="7" t="s">
        <v>129</v>
      </c>
      <c r="C105" s="6" t="s">
        <v>296</v>
      </c>
      <c r="D105" s="84" t="s">
        <v>714</v>
      </c>
      <c r="E105" s="85"/>
      <c r="F105" s="86"/>
    </row>
    <row r="106" spans="1:13" ht="15" customHeight="1" x14ac:dyDescent="0.2">
      <c r="A106" s="12"/>
      <c r="B106" s="15"/>
      <c r="C106" s="12"/>
      <c r="D106" s="12"/>
      <c r="E106" s="12"/>
      <c r="F106" s="12"/>
    </row>
    <row r="107" spans="1:13" ht="15" customHeight="1" x14ac:dyDescent="0.2">
      <c r="A107" s="12"/>
      <c r="B107" s="15"/>
      <c r="C107" s="12"/>
      <c r="D107" s="12"/>
      <c r="E107" s="12"/>
      <c r="F107" s="12"/>
    </row>
    <row r="108" spans="1:13" ht="15" customHeight="1" x14ac:dyDescent="0.2">
      <c r="A108" s="12"/>
      <c r="B108" s="15"/>
      <c r="C108" s="12"/>
      <c r="D108" s="12"/>
      <c r="E108" s="12"/>
      <c r="F108" s="12"/>
    </row>
    <row r="109" spans="1:13" ht="15" customHeight="1" x14ac:dyDescent="0.2">
      <c r="A109" s="12"/>
      <c r="B109" s="15"/>
      <c r="C109" s="12"/>
      <c r="D109" s="12"/>
      <c r="E109" s="12"/>
      <c r="F109" s="12"/>
    </row>
    <row r="110" spans="1:13" ht="15" customHeight="1" x14ac:dyDescent="0.2">
      <c r="A110" s="12"/>
      <c r="B110" s="15"/>
      <c r="C110" s="12"/>
      <c r="D110" s="12"/>
      <c r="E110" s="12"/>
      <c r="F110" s="12"/>
    </row>
    <row r="111" spans="1:13" ht="15" customHeight="1" x14ac:dyDescent="0.2">
      <c r="A111" s="12"/>
      <c r="B111" s="15"/>
      <c r="C111" s="12"/>
      <c r="D111" s="12"/>
      <c r="E111" s="12"/>
      <c r="F111" s="12"/>
    </row>
    <row r="112" spans="1:13" ht="15" customHeight="1" x14ac:dyDescent="0.25">
      <c r="A112" s="4">
        <v>13</v>
      </c>
      <c r="B112" s="5">
        <v>0.4375</v>
      </c>
      <c r="C112" s="4" t="s">
        <v>43</v>
      </c>
      <c r="D112" s="13" t="s">
        <v>3</v>
      </c>
      <c r="E112" s="13" t="s">
        <v>5</v>
      </c>
      <c r="F112" s="13" t="s">
        <v>30</v>
      </c>
      <c r="G112" s="16"/>
    </row>
    <row r="113" spans="1:13" ht="15" customHeight="1" x14ac:dyDescent="0.2">
      <c r="A113" s="6">
        <v>3</v>
      </c>
      <c r="B113" s="24" t="s">
        <v>207</v>
      </c>
      <c r="C113" s="24" t="s">
        <v>636</v>
      </c>
      <c r="D113" s="24" t="s">
        <v>719</v>
      </c>
      <c r="E113" s="24">
        <v>1</v>
      </c>
      <c r="F113" s="8">
        <v>100</v>
      </c>
    </row>
    <row r="114" spans="1:13" ht="15" customHeight="1" x14ac:dyDescent="0.2">
      <c r="A114" s="8">
        <v>2</v>
      </c>
      <c r="B114" s="24" t="s">
        <v>144</v>
      </c>
      <c r="C114" s="24" t="s">
        <v>343</v>
      </c>
      <c r="D114" s="24" t="s">
        <v>720</v>
      </c>
      <c r="E114" s="24">
        <v>2</v>
      </c>
      <c r="F114" s="8">
        <v>70</v>
      </c>
    </row>
    <row r="115" spans="1:13" ht="15" customHeight="1" x14ac:dyDescent="0.2">
      <c r="A115" s="6">
        <v>1</v>
      </c>
      <c r="B115" s="24" t="s">
        <v>194</v>
      </c>
      <c r="C115" s="24" t="s">
        <v>346</v>
      </c>
      <c r="D115" s="24" t="s">
        <v>721</v>
      </c>
      <c r="E115" s="24">
        <v>3</v>
      </c>
      <c r="F115" s="76"/>
    </row>
    <row r="116" spans="1:13" ht="15" customHeight="1" x14ac:dyDescent="0.2">
      <c r="A116" s="8">
        <v>4</v>
      </c>
      <c r="B116" s="24" t="s">
        <v>266</v>
      </c>
      <c r="C116" s="24" t="s">
        <v>339</v>
      </c>
      <c r="D116" s="24" t="s">
        <v>722</v>
      </c>
      <c r="E116" s="24">
        <v>4</v>
      </c>
      <c r="F116" s="77"/>
    </row>
    <row r="117" spans="1:13" ht="15" customHeight="1" x14ac:dyDescent="0.2">
      <c r="A117" s="6">
        <v>5</v>
      </c>
      <c r="B117" s="24" t="s">
        <v>267</v>
      </c>
      <c r="C117" s="24" t="s">
        <v>340</v>
      </c>
      <c r="D117" s="24" t="s">
        <v>723</v>
      </c>
      <c r="E117" s="24">
        <v>5</v>
      </c>
      <c r="F117" s="77"/>
    </row>
    <row r="118" spans="1:13" ht="15" customHeight="1" x14ac:dyDescent="0.2">
      <c r="A118" s="12"/>
      <c r="B118" s="15"/>
      <c r="C118" s="12"/>
      <c r="D118" s="12"/>
      <c r="E118" s="12"/>
      <c r="F118" s="12"/>
    </row>
    <row r="119" spans="1:13" ht="15" customHeight="1" x14ac:dyDescent="0.25">
      <c r="A119" s="4">
        <v>14</v>
      </c>
      <c r="B119" s="5">
        <v>0.44444444444444442</v>
      </c>
      <c r="C119" s="4" t="s">
        <v>44</v>
      </c>
      <c r="D119" s="13" t="s">
        <v>29</v>
      </c>
      <c r="E119" s="13" t="s">
        <v>5</v>
      </c>
      <c r="F119" s="13" t="s">
        <v>30</v>
      </c>
      <c r="G119" s="16"/>
      <c r="H119" s="39"/>
      <c r="I119" s="40"/>
      <c r="J119" s="40"/>
      <c r="K119" s="40"/>
      <c r="L119" s="40"/>
      <c r="M119" s="40"/>
    </row>
    <row r="120" spans="1:13" ht="15" customHeight="1" x14ac:dyDescent="0.2">
      <c r="A120" s="49">
        <v>3</v>
      </c>
      <c r="B120" s="52" t="s">
        <v>153</v>
      </c>
      <c r="C120" s="9" t="s">
        <v>384</v>
      </c>
      <c r="D120" s="49" t="s">
        <v>729</v>
      </c>
      <c r="E120" s="49">
        <v>1</v>
      </c>
      <c r="F120" s="49">
        <v>150</v>
      </c>
      <c r="H120" s="74"/>
      <c r="I120" s="41"/>
      <c r="J120" s="41"/>
      <c r="K120" s="41"/>
      <c r="L120" s="41"/>
      <c r="M120" s="41"/>
    </row>
    <row r="121" spans="1:13" ht="15" customHeight="1" x14ac:dyDescent="0.2">
      <c r="A121" s="50"/>
      <c r="B121" s="53"/>
      <c r="C121" s="11" t="s">
        <v>385</v>
      </c>
      <c r="D121" s="50"/>
      <c r="E121" s="50"/>
      <c r="F121" s="50"/>
    </row>
    <row r="122" spans="1:13" ht="15" customHeight="1" x14ac:dyDescent="0.2">
      <c r="A122" s="50"/>
      <c r="B122" s="53"/>
      <c r="C122" s="11" t="s">
        <v>246</v>
      </c>
      <c r="D122" s="50"/>
      <c r="E122" s="50"/>
      <c r="F122" s="50"/>
    </row>
    <row r="123" spans="1:13" ht="15" customHeight="1" x14ac:dyDescent="0.2">
      <c r="A123" s="50"/>
      <c r="B123" s="53"/>
      <c r="C123" s="11" t="s">
        <v>386</v>
      </c>
      <c r="D123" s="50"/>
      <c r="E123" s="50"/>
      <c r="F123" s="50"/>
    </row>
    <row r="124" spans="1:13" ht="15" customHeight="1" x14ac:dyDescent="0.2">
      <c r="A124" s="51"/>
      <c r="B124" s="54"/>
      <c r="C124" s="10" t="s">
        <v>387</v>
      </c>
      <c r="D124" s="51"/>
      <c r="E124" s="51"/>
      <c r="F124" s="51"/>
    </row>
    <row r="125" spans="1:13" ht="15" customHeight="1" x14ac:dyDescent="0.2">
      <c r="A125" s="49">
        <v>4</v>
      </c>
      <c r="B125" s="52" t="s">
        <v>147</v>
      </c>
      <c r="C125" s="9" t="s">
        <v>369</v>
      </c>
      <c r="D125" s="49" t="s">
        <v>730</v>
      </c>
      <c r="E125" s="49">
        <v>2</v>
      </c>
      <c r="F125" s="49">
        <v>80</v>
      </c>
    </row>
    <row r="126" spans="1:13" ht="15" customHeight="1" x14ac:dyDescent="0.2">
      <c r="A126" s="50"/>
      <c r="B126" s="53"/>
      <c r="C126" s="11" t="s">
        <v>370</v>
      </c>
      <c r="D126" s="50"/>
      <c r="E126" s="50"/>
      <c r="F126" s="50"/>
    </row>
    <row r="127" spans="1:13" ht="15" customHeight="1" x14ac:dyDescent="0.2">
      <c r="A127" s="50"/>
      <c r="B127" s="53"/>
      <c r="C127" s="11" t="s">
        <v>371</v>
      </c>
      <c r="D127" s="50"/>
      <c r="E127" s="50"/>
      <c r="F127" s="50"/>
    </row>
    <row r="128" spans="1:13" ht="15" customHeight="1" x14ac:dyDescent="0.2">
      <c r="A128" s="50"/>
      <c r="B128" s="53"/>
      <c r="C128" s="11" t="s">
        <v>372</v>
      </c>
      <c r="D128" s="50"/>
      <c r="E128" s="50"/>
      <c r="F128" s="50"/>
    </row>
    <row r="129" spans="1:13" ht="15" customHeight="1" x14ac:dyDescent="0.2">
      <c r="A129" s="51"/>
      <c r="B129" s="54"/>
      <c r="C129" s="10" t="s">
        <v>373</v>
      </c>
      <c r="D129" s="51"/>
      <c r="E129" s="51"/>
      <c r="F129" s="51"/>
    </row>
    <row r="130" spans="1:13" ht="15" customHeight="1" x14ac:dyDescent="0.2">
      <c r="A130" s="49">
        <v>5</v>
      </c>
      <c r="B130" s="52" t="s">
        <v>149</v>
      </c>
      <c r="C130" s="9" t="s">
        <v>374</v>
      </c>
      <c r="D130" s="49" t="s">
        <v>731</v>
      </c>
      <c r="E130" s="49">
        <v>3</v>
      </c>
      <c r="F130" s="49">
        <v>60</v>
      </c>
    </row>
    <row r="131" spans="1:13" ht="15" customHeight="1" x14ac:dyDescent="0.2">
      <c r="A131" s="50"/>
      <c r="B131" s="53"/>
      <c r="C131" s="11" t="s">
        <v>375</v>
      </c>
      <c r="D131" s="50"/>
      <c r="E131" s="50"/>
      <c r="F131" s="50"/>
    </row>
    <row r="132" spans="1:13" ht="15" customHeight="1" x14ac:dyDescent="0.2">
      <c r="A132" s="50"/>
      <c r="B132" s="53"/>
      <c r="C132" s="11" t="s">
        <v>376</v>
      </c>
      <c r="D132" s="50"/>
      <c r="E132" s="50"/>
      <c r="F132" s="50"/>
    </row>
    <row r="133" spans="1:13" ht="15" customHeight="1" x14ac:dyDescent="0.2">
      <c r="A133" s="50"/>
      <c r="B133" s="53"/>
      <c r="C133" s="11" t="s">
        <v>377</v>
      </c>
      <c r="D133" s="50"/>
      <c r="E133" s="50"/>
      <c r="F133" s="50"/>
    </row>
    <row r="134" spans="1:13" ht="15" customHeight="1" x14ac:dyDescent="0.2">
      <c r="A134" s="51"/>
      <c r="B134" s="54"/>
      <c r="C134" s="10" t="s">
        <v>378</v>
      </c>
      <c r="D134" s="51"/>
      <c r="E134" s="51"/>
      <c r="F134" s="51"/>
    </row>
    <row r="135" spans="1:13" ht="15" customHeight="1" x14ac:dyDescent="0.2">
      <c r="A135" s="49">
        <v>1</v>
      </c>
      <c r="B135" s="52" t="s">
        <v>155</v>
      </c>
      <c r="C135" s="9" t="s">
        <v>388</v>
      </c>
      <c r="D135" s="49" t="s">
        <v>732</v>
      </c>
      <c r="E135" s="49">
        <v>4</v>
      </c>
      <c r="F135" s="80"/>
      <c r="H135" s="39"/>
      <c r="I135" s="40"/>
      <c r="J135" s="40"/>
      <c r="K135" s="40"/>
      <c r="L135" s="40"/>
      <c r="M135" s="40"/>
    </row>
    <row r="136" spans="1:13" ht="15" customHeight="1" x14ac:dyDescent="0.2">
      <c r="A136" s="50"/>
      <c r="B136" s="53"/>
      <c r="C136" s="11" t="s">
        <v>630</v>
      </c>
      <c r="D136" s="50"/>
      <c r="E136" s="50"/>
      <c r="F136" s="81"/>
      <c r="H136" s="74"/>
      <c r="I136" s="41"/>
      <c r="J136" s="41"/>
      <c r="K136" s="41"/>
      <c r="L136" s="41"/>
      <c r="M136" s="41"/>
    </row>
    <row r="137" spans="1:13" ht="15" customHeight="1" x14ac:dyDescent="0.2">
      <c r="A137" s="50"/>
      <c r="B137" s="53"/>
      <c r="C137" s="11" t="s">
        <v>389</v>
      </c>
      <c r="D137" s="50"/>
      <c r="E137" s="50"/>
      <c r="F137" s="81"/>
    </row>
    <row r="138" spans="1:13" ht="15" customHeight="1" x14ac:dyDescent="0.2">
      <c r="A138" s="50"/>
      <c r="B138" s="53"/>
      <c r="C138" s="11" t="s">
        <v>390</v>
      </c>
      <c r="D138" s="50"/>
      <c r="E138" s="50"/>
      <c r="F138" s="81"/>
    </row>
    <row r="139" spans="1:13" ht="15" customHeight="1" x14ac:dyDescent="0.2">
      <c r="A139" s="51"/>
      <c r="B139" s="54"/>
      <c r="C139" s="10" t="s">
        <v>391</v>
      </c>
      <c r="D139" s="51"/>
      <c r="E139" s="51"/>
      <c r="F139" s="82"/>
    </row>
    <row r="140" spans="1:13" ht="15" customHeight="1" x14ac:dyDescent="0.2">
      <c r="A140" s="49">
        <v>2</v>
      </c>
      <c r="B140" s="52" t="s">
        <v>151</v>
      </c>
      <c r="C140" s="9" t="s">
        <v>379</v>
      </c>
      <c r="D140" s="49" t="s">
        <v>733</v>
      </c>
      <c r="E140" s="49">
        <v>5</v>
      </c>
      <c r="F140" s="80"/>
    </row>
    <row r="141" spans="1:13" ht="15" customHeight="1" x14ac:dyDescent="0.2">
      <c r="A141" s="50"/>
      <c r="B141" s="53"/>
      <c r="C141" s="11" t="s">
        <v>380</v>
      </c>
      <c r="D141" s="50"/>
      <c r="E141" s="50"/>
      <c r="F141" s="81"/>
    </row>
    <row r="142" spans="1:13" ht="15" customHeight="1" x14ac:dyDescent="0.2">
      <c r="A142" s="50"/>
      <c r="B142" s="53"/>
      <c r="C142" s="11" t="s">
        <v>381</v>
      </c>
      <c r="D142" s="50"/>
      <c r="E142" s="50"/>
      <c r="F142" s="81"/>
    </row>
    <row r="143" spans="1:13" ht="15" customHeight="1" x14ac:dyDescent="0.2">
      <c r="A143" s="50"/>
      <c r="B143" s="53"/>
      <c r="C143" s="11" t="s">
        <v>382</v>
      </c>
      <c r="D143" s="50"/>
      <c r="E143" s="50"/>
      <c r="F143" s="81"/>
    </row>
    <row r="144" spans="1:13" ht="15" customHeight="1" x14ac:dyDescent="0.2">
      <c r="A144" s="51"/>
      <c r="B144" s="54"/>
      <c r="C144" s="10" t="s">
        <v>383</v>
      </c>
      <c r="D144" s="51"/>
      <c r="E144" s="51"/>
      <c r="F144" s="82"/>
    </row>
    <row r="146" spans="1:7" ht="15" customHeight="1" x14ac:dyDescent="0.25">
      <c r="A146" s="4">
        <v>15</v>
      </c>
      <c r="B146" s="5">
        <v>0.4513888888888889</v>
      </c>
      <c r="C146" s="4" t="s">
        <v>45</v>
      </c>
      <c r="D146" s="13" t="s">
        <v>29</v>
      </c>
      <c r="E146" s="13" t="s">
        <v>5</v>
      </c>
      <c r="F146" s="13" t="s">
        <v>30</v>
      </c>
      <c r="G146" s="16"/>
    </row>
    <row r="147" spans="1:7" ht="15" customHeight="1" x14ac:dyDescent="0.2">
      <c r="A147" s="49">
        <v>1</v>
      </c>
      <c r="B147" s="52" t="s">
        <v>144</v>
      </c>
      <c r="C147" s="9" t="s">
        <v>259</v>
      </c>
      <c r="D147" s="49" t="s">
        <v>735</v>
      </c>
      <c r="E147" s="49">
        <v>1</v>
      </c>
      <c r="F147" s="49">
        <v>150</v>
      </c>
    </row>
    <row r="148" spans="1:7" ht="15" customHeight="1" x14ac:dyDescent="0.2">
      <c r="A148" s="50"/>
      <c r="B148" s="53"/>
      <c r="C148" s="11" t="s">
        <v>392</v>
      </c>
      <c r="D148" s="50"/>
      <c r="E148" s="50"/>
      <c r="F148" s="50"/>
    </row>
    <row r="149" spans="1:7" ht="15" customHeight="1" x14ac:dyDescent="0.2">
      <c r="A149" s="50"/>
      <c r="B149" s="53"/>
      <c r="C149" s="11" t="s">
        <v>393</v>
      </c>
      <c r="D149" s="50"/>
      <c r="E149" s="50"/>
      <c r="F149" s="50"/>
    </row>
    <row r="150" spans="1:7" ht="15" customHeight="1" x14ac:dyDescent="0.2">
      <c r="A150" s="50"/>
      <c r="B150" s="53"/>
      <c r="C150" s="11" t="s">
        <v>394</v>
      </c>
      <c r="D150" s="50"/>
      <c r="E150" s="50"/>
      <c r="F150" s="50"/>
    </row>
    <row r="151" spans="1:7" ht="15" customHeight="1" x14ac:dyDescent="0.2">
      <c r="A151" s="51"/>
      <c r="B151" s="54"/>
      <c r="C151" s="10" t="s">
        <v>395</v>
      </c>
      <c r="D151" s="51"/>
      <c r="E151" s="51"/>
      <c r="F151" s="51"/>
    </row>
    <row r="152" spans="1:7" ht="15" customHeight="1" x14ac:dyDescent="0.2">
      <c r="A152" s="49">
        <v>2</v>
      </c>
      <c r="B152" s="52" t="s">
        <v>126</v>
      </c>
      <c r="C152" s="9" t="s">
        <v>396</v>
      </c>
      <c r="D152" s="49" t="s">
        <v>736</v>
      </c>
      <c r="E152" s="49">
        <v>2</v>
      </c>
      <c r="F152" s="49">
        <v>100</v>
      </c>
    </row>
    <row r="153" spans="1:7" ht="15" customHeight="1" x14ac:dyDescent="0.2">
      <c r="A153" s="50"/>
      <c r="B153" s="53"/>
      <c r="C153" s="11" t="s">
        <v>397</v>
      </c>
      <c r="D153" s="50"/>
      <c r="E153" s="50"/>
      <c r="F153" s="50"/>
    </row>
    <row r="154" spans="1:7" ht="15" customHeight="1" x14ac:dyDescent="0.2">
      <c r="A154" s="50"/>
      <c r="B154" s="53"/>
      <c r="C154" s="11" t="s">
        <v>398</v>
      </c>
      <c r="D154" s="50"/>
      <c r="E154" s="50"/>
      <c r="F154" s="50"/>
    </row>
    <row r="155" spans="1:7" ht="15" customHeight="1" x14ac:dyDescent="0.2">
      <c r="A155" s="50"/>
      <c r="B155" s="53"/>
      <c r="C155" s="11" t="s">
        <v>734</v>
      </c>
      <c r="D155" s="50"/>
      <c r="E155" s="50"/>
      <c r="F155" s="50"/>
    </row>
    <row r="156" spans="1:7" ht="15" customHeight="1" x14ac:dyDescent="0.2">
      <c r="A156" s="51"/>
      <c r="B156" s="54"/>
      <c r="C156" s="10" t="s">
        <v>631</v>
      </c>
      <c r="D156" s="51"/>
      <c r="E156" s="51"/>
      <c r="F156" s="51"/>
    </row>
    <row r="158" spans="1:7" ht="15" customHeight="1" x14ac:dyDescent="0.25">
      <c r="A158" s="4">
        <v>16</v>
      </c>
      <c r="B158" s="5">
        <v>0.45833333333333331</v>
      </c>
      <c r="C158" s="4" t="s">
        <v>46</v>
      </c>
      <c r="D158" s="13" t="s">
        <v>3</v>
      </c>
      <c r="E158" s="13" t="s">
        <v>4</v>
      </c>
      <c r="F158" s="13" t="s">
        <v>5</v>
      </c>
      <c r="G158" s="16"/>
    </row>
    <row r="159" spans="1:7" ht="15" customHeight="1" x14ac:dyDescent="0.2">
      <c r="A159" s="49">
        <v>1</v>
      </c>
      <c r="B159" s="52" t="s">
        <v>111</v>
      </c>
      <c r="C159" s="9" t="s">
        <v>80</v>
      </c>
      <c r="D159" s="49" t="s">
        <v>742</v>
      </c>
      <c r="E159" s="49" t="s">
        <v>745</v>
      </c>
      <c r="F159" s="49">
        <v>1</v>
      </c>
    </row>
    <row r="160" spans="1:7" ht="15" customHeight="1" x14ac:dyDescent="0.2">
      <c r="A160" s="51"/>
      <c r="B160" s="54"/>
      <c r="C160" s="10" t="s">
        <v>48</v>
      </c>
      <c r="D160" s="51"/>
      <c r="E160" s="51"/>
      <c r="F160" s="51"/>
    </row>
    <row r="161" spans="1:6" ht="15" customHeight="1" x14ac:dyDescent="0.2">
      <c r="A161" s="49">
        <v>3</v>
      </c>
      <c r="B161" s="52" t="s">
        <v>91</v>
      </c>
      <c r="C161" s="9" t="s">
        <v>81</v>
      </c>
      <c r="D161" s="49" t="s">
        <v>744</v>
      </c>
      <c r="E161" s="49" t="s">
        <v>747</v>
      </c>
      <c r="F161" s="49">
        <v>2</v>
      </c>
    </row>
    <row r="162" spans="1:6" ht="15" customHeight="1" x14ac:dyDescent="0.2">
      <c r="A162" s="51"/>
      <c r="B162" s="54"/>
      <c r="C162" s="10" t="s">
        <v>75</v>
      </c>
      <c r="D162" s="51"/>
      <c r="E162" s="51"/>
      <c r="F162" s="51"/>
    </row>
    <row r="163" spans="1:6" ht="15" customHeight="1" x14ac:dyDescent="0.2">
      <c r="A163" s="49">
        <v>2</v>
      </c>
      <c r="B163" s="52" t="s">
        <v>110</v>
      </c>
      <c r="C163" s="9" t="s">
        <v>632</v>
      </c>
      <c r="D163" s="49" t="s">
        <v>743</v>
      </c>
      <c r="E163" s="49" t="s">
        <v>746</v>
      </c>
      <c r="F163" s="49">
        <v>3</v>
      </c>
    </row>
    <row r="164" spans="1:6" ht="15" customHeight="1" x14ac:dyDescent="0.2">
      <c r="A164" s="51"/>
      <c r="B164" s="54"/>
      <c r="C164" s="10" t="s">
        <v>79</v>
      </c>
      <c r="D164" s="51"/>
      <c r="E164" s="51"/>
      <c r="F164" s="51"/>
    </row>
    <row r="165" spans="1:6" ht="15" customHeight="1" x14ac:dyDescent="0.2">
      <c r="A165" s="14"/>
      <c r="B165" s="14"/>
      <c r="D165" s="14"/>
      <c r="E165" s="14"/>
      <c r="F165" s="14"/>
    </row>
    <row r="167" spans="1:6" ht="15" customHeight="1" thickBot="1" x14ac:dyDescent="0.25"/>
    <row r="168" spans="1:6" ht="15" customHeight="1" x14ac:dyDescent="0.25">
      <c r="B168" s="87"/>
      <c r="C168" s="88" t="s">
        <v>639</v>
      </c>
      <c r="D168" s="89"/>
    </row>
    <row r="169" spans="1:6" ht="15" customHeight="1" x14ac:dyDescent="0.25">
      <c r="B169" s="90" t="s">
        <v>677</v>
      </c>
      <c r="D169" s="91"/>
    </row>
    <row r="170" spans="1:6" ht="15" customHeight="1" x14ac:dyDescent="0.2">
      <c r="B170" s="92" t="s">
        <v>678</v>
      </c>
      <c r="C170" s="1" t="s">
        <v>187</v>
      </c>
      <c r="D170" s="91" t="s">
        <v>695</v>
      </c>
    </row>
    <row r="171" spans="1:6" ht="15" customHeight="1" x14ac:dyDescent="0.2">
      <c r="B171" s="92" t="s">
        <v>679</v>
      </c>
      <c r="C171" s="1" t="s">
        <v>193</v>
      </c>
      <c r="D171" s="91" t="s">
        <v>698</v>
      </c>
    </row>
    <row r="172" spans="1:6" ht="15" customHeight="1" x14ac:dyDescent="0.2">
      <c r="B172" s="92" t="s">
        <v>680</v>
      </c>
      <c r="C172" s="1" t="s">
        <v>189</v>
      </c>
      <c r="D172" s="91" t="s">
        <v>699</v>
      </c>
    </row>
    <row r="173" spans="1:6" ht="15" customHeight="1" x14ac:dyDescent="0.2">
      <c r="B173" s="92" t="s">
        <v>681</v>
      </c>
      <c r="C173" s="1" t="s">
        <v>682</v>
      </c>
      <c r="D173" s="91" t="s">
        <v>700</v>
      </c>
    </row>
    <row r="174" spans="1:6" ht="15" customHeight="1" x14ac:dyDescent="0.2">
      <c r="B174" s="92" t="s">
        <v>683</v>
      </c>
      <c r="C174" s="1" t="s">
        <v>198</v>
      </c>
      <c r="D174" s="91" t="s">
        <v>701</v>
      </c>
    </row>
    <row r="175" spans="1:6" ht="15" customHeight="1" x14ac:dyDescent="0.2">
      <c r="B175" s="92"/>
      <c r="D175" s="91"/>
    </row>
    <row r="176" spans="1:6" ht="15" customHeight="1" x14ac:dyDescent="0.25">
      <c r="B176" s="90" t="s">
        <v>692</v>
      </c>
      <c r="D176" s="91"/>
    </row>
    <row r="177" spans="2:4" ht="15" customHeight="1" x14ac:dyDescent="0.2">
      <c r="B177" s="92">
        <v>1</v>
      </c>
      <c r="C177" s="1" t="s">
        <v>207</v>
      </c>
      <c r="D177" s="91" t="s">
        <v>726</v>
      </c>
    </row>
    <row r="178" spans="2:4" ht="15" customHeight="1" x14ac:dyDescent="0.2">
      <c r="B178" s="92">
        <v>2</v>
      </c>
      <c r="C178" s="1" t="s">
        <v>144</v>
      </c>
      <c r="D178" s="91" t="s">
        <v>727</v>
      </c>
    </row>
    <row r="179" spans="2:4" ht="15" customHeight="1" x14ac:dyDescent="0.2">
      <c r="B179" s="92">
        <v>3</v>
      </c>
      <c r="C179" s="1" t="s">
        <v>193</v>
      </c>
      <c r="D179" s="91" t="s">
        <v>728</v>
      </c>
    </row>
    <row r="180" spans="2:4" ht="15" customHeight="1" x14ac:dyDescent="0.2">
      <c r="B180" s="92"/>
      <c r="D180" s="91"/>
    </row>
    <row r="181" spans="2:4" ht="15" customHeight="1" x14ac:dyDescent="0.25">
      <c r="B181" s="90" t="s">
        <v>693</v>
      </c>
      <c r="D181" s="91"/>
    </row>
    <row r="182" spans="2:4" ht="15" customHeight="1" x14ac:dyDescent="0.2">
      <c r="B182" s="92">
        <v>1</v>
      </c>
      <c r="C182" s="1" t="s">
        <v>153</v>
      </c>
      <c r="D182" s="91" t="s">
        <v>724</v>
      </c>
    </row>
    <row r="183" spans="2:4" ht="15" customHeight="1" x14ac:dyDescent="0.2">
      <c r="B183" s="92">
        <v>2</v>
      </c>
      <c r="C183" s="1" t="s">
        <v>147</v>
      </c>
      <c r="D183" s="91" t="s">
        <v>725</v>
      </c>
    </row>
    <row r="184" spans="2:4" ht="15" customHeight="1" x14ac:dyDescent="0.2">
      <c r="B184" s="92">
        <v>3</v>
      </c>
      <c r="C184" s="1" t="s">
        <v>155</v>
      </c>
      <c r="D184" s="91" t="s">
        <v>737</v>
      </c>
    </row>
    <row r="185" spans="2:4" ht="15" customHeight="1" x14ac:dyDescent="0.2">
      <c r="B185" s="92">
        <v>4</v>
      </c>
      <c r="C185" s="1" t="s">
        <v>149</v>
      </c>
      <c r="D185" s="91" t="s">
        <v>699</v>
      </c>
    </row>
    <row r="186" spans="2:4" ht="15" customHeight="1" x14ac:dyDescent="0.2">
      <c r="B186" s="92">
        <v>5</v>
      </c>
      <c r="C186" s="1" t="s">
        <v>151</v>
      </c>
      <c r="D186" s="91" t="s">
        <v>738</v>
      </c>
    </row>
    <row r="187" spans="2:4" ht="15" customHeight="1" x14ac:dyDescent="0.2">
      <c r="B187" s="92"/>
      <c r="D187" s="91"/>
    </row>
    <row r="188" spans="2:4" ht="15" customHeight="1" x14ac:dyDescent="0.25">
      <c r="B188" s="90" t="s">
        <v>694</v>
      </c>
      <c r="D188" s="91"/>
    </row>
    <row r="189" spans="2:4" ht="15" customHeight="1" x14ac:dyDescent="0.2">
      <c r="B189" s="92">
        <v>1</v>
      </c>
      <c r="C189" s="1" t="s">
        <v>153</v>
      </c>
      <c r="D189" s="91" t="s">
        <v>695</v>
      </c>
    </row>
    <row r="190" spans="2:4" ht="15" customHeight="1" x14ac:dyDescent="0.2">
      <c r="B190" s="92">
        <v>2</v>
      </c>
      <c r="C190" s="1" t="s">
        <v>155</v>
      </c>
      <c r="D190" s="91" t="s">
        <v>696</v>
      </c>
    </row>
    <row r="191" spans="2:4" ht="15" customHeight="1" x14ac:dyDescent="0.2">
      <c r="B191" s="92">
        <v>3</v>
      </c>
      <c r="C191" s="1" t="s">
        <v>147</v>
      </c>
      <c r="D191" s="91" t="s">
        <v>697</v>
      </c>
    </row>
    <row r="192" spans="2:4" ht="15" customHeight="1" x14ac:dyDescent="0.2">
      <c r="B192" s="92"/>
      <c r="D192" s="91"/>
    </row>
    <row r="193" spans="2:4" ht="15" customHeight="1" x14ac:dyDescent="0.25">
      <c r="B193" s="90" t="s">
        <v>702</v>
      </c>
      <c r="D193" s="91"/>
    </row>
    <row r="194" spans="2:4" ht="15" customHeight="1" x14ac:dyDescent="0.2">
      <c r="B194" s="92">
        <v>1</v>
      </c>
      <c r="C194" s="1" t="s">
        <v>740</v>
      </c>
      <c r="D194" s="91" t="s">
        <v>741</v>
      </c>
    </row>
    <row r="195" spans="2:4" ht="15" customHeight="1" x14ac:dyDescent="0.2">
      <c r="B195" s="92">
        <v>2</v>
      </c>
      <c r="C195" s="1" t="s">
        <v>144</v>
      </c>
      <c r="D195" s="91" t="s">
        <v>739</v>
      </c>
    </row>
    <row r="196" spans="2:4" ht="15" customHeight="1" x14ac:dyDescent="0.2">
      <c r="B196" s="92"/>
      <c r="D196" s="91"/>
    </row>
    <row r="197" spans="2:4" ht="15" customHeight="1" x14ac:dyDescent="0.25">
      <c r="B197" s="90" t="s">
        <v>703</v>
      </c>
      <c r="D197" s="91"/>
    </row>
    <row r="198" spans="2:4" ht="15" customHeight="1" x14ac:dyDescent="0.2">
      <c r="B198" s="92">
        <v>1</v>
      </c>
      <c r="C198" s="1" t="s">
        <v>126</v>
      </c>
      <c r="D198" s="91" t="s">
        <v>724</v>
      </c>
    </row>
    <row r="199" spans="2:4" ht="15" customHeight="1" x14ac:dyDescent="0.2">
      <c r="B199" s="92">
        <v>2</v>
      </c>
      <c r="C199" s="1" t="s">
        <v>144</v>
      </c>
      <c r="D199" s="91" t="s">
        <v>725</v>
      </c>
    </row>
    <row r="200" spans="2:4" ht="15" customHeight="1" x14ac:dyDescent="0.2">
      <c r="B200" s="92">
        <v>3</v>
      </c>
      <c r="C200" s="1" t="s">
        <v>124</v>
      </c>
      <c r="D200" s="91" t="s">
        <v>701</v>
      </c>
    </row>
    <row r="201" spans="2:4" ht="15" customHeight="1" thickBot="1" x14ac:dyDescent="0.25">
      <c r="B201" s="93"/>
      <c r="C201" s="94"/>
      <c r="D201" s="95"/>
    </row>
  </sheetData>
  <sortState ref="A158:F164">
    <sortCondition ref="E113:E117"/>
  </sortState>
  <mergeCells count="92">
    <mergeCell ref="D105:F105"/>
    <mergeCell ref="A163:A164"/>
    <mergeCell ref="B163:B164"/>
    <mergeCell ref="D163:D164"/>
    <mergeCell ref="E163:E164"/>
    <mergeCell ref="F163:F164"/>
    <mergeCell ref="A161:A162"/>
    <mergeCell ref="B161:B162"/>
    <mergeCell ref="D161:D162"/>
    <mergeCell ref="E161:E162"/>
    <mergeCell ref="F161:F162"/>
    <mergeCell ref="A159:A160"/>
    <mergeCell ref="B159:B160"/>
    <mergeCell ref="D159:D160"/>
    <mergeCell ref="E159:E160"/>
    <mergeCell ref="A140:A144"/>
    <mergeCell ref="B140:B144"/>
    <mergeCell ref="D140:D144"/>
    <mergeCell ref="E140:E144"/>
    <mergeCell ref="A147:A151"/>
    <mergeCell ref="B147:B151"/>
    <mergeCell ref="D147:D151"/>
    <mergeCell ref="E147:E151"/>
    <mergeCell ref="F147:F151"/>
    <mergeCell ref="A152:A156"/>
    <mergeCell ref="B152:B156"/>
    <mergeCell ref="D152:D156"/>
    <mergeCell ref="E152:E156"/>
    <mergeCell ref="F152:F156"/>
    <mergeCell ref="A63:A65"/>
    <mergeCell ref="D63:D65"/>
    <mergeCell ref="F140:F144"/>
    <mergeCell ref="A90:A91"/>
    <mergeCell ref="B90:B91"/>
    <mergeCell ref="D90:D91"/>
    <mergeCell ref="E90:E91"/>
    <mergeCell ref="F90:F91"/>
    <mergeCell ref="A120:A124"/>
    <mergeCell ref="B120:B124"/>
    <mergeCell ref="D120:D124"/>
    <mergeCell ref="E120:E124"/>
    <mergeCell ref="E130:E134"/>
    <mergeCell ref="F130:F134"/>
    <mergeCell ref="B69:B71"/>
    <mergeCell ref="F57:F59"/>
    <mergeCell ref="A69:A71"/>
    <mergeCell ref="D69:D71"/>
    <mergeCell ref="E69:E71"/>
    <mergeCell ref="F69:F71"/>
    <mergeCell ref="A66:A68"/>
    <mergeCell ref="B66:B68"/>
    <mergeCell ref="D66:D68"/>
    <mergeCell ref="E66:E68"/>
    <mergeCell ref="F66:F68"/>
    <mergeCell ref="E63:E65"/>
    <mergeCell ref="F63:F65"/>
    <mergeCell ref="A60:A62"/>
    <mergeCell ref="D60:D62"/>
    <mergeCell ref="E60:E62"/>
    <mergeCell ref="F60:F62"/>
    <mergeCell ref="F120:F124"/>
    <mergeCell ref="A4:F4"/>
    <mergeCell ref="A5:F5"/>
    <mergeCell ref="A6:F6"/>
    <mergeCell ref="A130:A134"/>
    <mergeCell ref="B130:B134"/>
    <mergeCell ref="D130:D134"/>
    <mergeCell ref="A72:A74"/>
    <mergeCell ref="B72:B74"/>
    <mergeCell ref="D72:D74"/>
    <mergeCell ref="E72:E74"/>
    <mergeCell ref="F72:F74"/>
    <mergeCell ref="A57:A59"/>
    <mergeCell ref="B57:B59"/>
    <mergeCell ref="D57:D59"/>
    <mergeCell ref="E57:E59"/>
    <mergeCell ref="F159:F160"/>
    <mergeCell ref="A9:A13"/>
    <mergeCell ref="B9:B13"/>
    <mergeCell ref="D9:D13"/>
    <mergeCell ref="E9:E13"/>
    <mergeCell ref="F9:F13"/>
    <mergeCell ref="A135:A139"/>
    <mergeCell ref="B135:B139"/>
    <mergeCell ref="D135:D139"/>
    <mergeCell ref="E135:E139"/>
    <mergeCell ref="F135:F139"/>
    <mergeCell ref="A125:A129"/>
    <mergeCell ref="B125:B129"/>
    <mergeCell ref="D125:D129"/>
    <mergeCell ref="E125:E129"/>
    <mergeCell ref="F125:F129"/>
  </mergeCells>
  <printOptions horizontalCentered="1" verticalCentered="1"/>
  <pageMargins left="0" right="0" top="0" bottom="0" header="0.51181102362204722" footer="0.31496062992125984"/>
  <pageSetup paperSize="9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23.03</vt:lpstr>
      <vt:lpstr>24.03</vt:lpstr>
      <vt:lpstr>25.03</vt:lpstr>
    </vt:vector>
  </TitlesOfParts>
  <Company>ASSIST 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UgurCatalkaya</cp:lastModifiedBy>
  <cp:lastPrinted>2018-03-25T08:15:06Z</cp:lastPrinted>
  <dcterms:created xsi:type="dcterms:W3CDTF">2003-07-31T10:48:42Z</dcterms:created>
  <dcterms:modified xsi:type="dcterms:W3CDTF">2018-03-25T08:15:10Z</dcterms:modified>
</cp:coreProperties>
</file>